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tech00\CDG\Pole_CS\Commun\7-Dossiers thématiques\Elections_pro\Elections 2026\4-Accompagnement CST locaux\Guide, modèles et supports\"/>
    </mc:Choice>
  </mc:AlternateContent>
  <xr:revisionPtr revIDLastSave="0" documentId="13_ncr:1_{5D533F91-D689-4F85-A11E-2980D4991A63}" xr6:coauthVersionLast="47" xr6:coauthVersionMax="47" xr10:uidLastSave="{00000000-0000-0000-0000-000000000000}"/>
  <bookViews>
    <workbookView xWindow="-28920" yWindow="525" windowWidth="29040" windowHeight="15720" xr2:uid="{00000000-000D-0000-FFFF-FFFF00000000}"/>
  </bookViews>
  <sheets>
    <sheet name="REPRESENTATION EQUIL" sheetId="7" r:id="rId1"/>
  </sheets>
  <definedNames>
    <definedName name="_xlnm.Print_Area" localSheetId="0">'REPRESENTATION EQUIL'!$A$1:$I$25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7" l="1"/>
  <c r="F22" i="7"/>
  <c r="D24" i="7"/>
  <c r="H24" i="7" s="1"/>
  <c r="F24" i="7"/>
  <c r="F12" i="7"/>
  <c r="F14" i="7"/>
  <c r="D16" i="7"/>
  <c r="F20" i="7"/>
  <c r="D18" i="7"/>
  <c r="H18" i="7" s="1"/>
  <c r="B8" i="7"/>
  <c r="H23" i="7" l="1"/>
  <c r="I23" i="7" s="1"/>
  <c r="H22" i="7"/>
  <c r="I22" i="7" s="1"/>
  <c r="I24" i="7"/>
  <c r="D20" i="7"/>
  <c r="H21" i="7" s="1"/>
  <c r="I21" i="7" s="1"/>
  <c r="D14" i="7"/>
  <c r="H15" i="7" s="1"/>
  <c r="I15" i="7" s="1"/>
  <c r="H25" i="7"/>
  <c r="I25" i="7" s="1"/>
  <c r="F18" i="7"/>
  <c r="D10" i="7"/>
  <c r="H10" i="7" s="1"/>
  <c r="I10" i="7" s="1"/>
  <c r="H16" i="7"/>
  <c r="I16" i="7" s="1"/>
  <c r="H17" i="7"/>
  <c r="I17" i="7" s="1"/>
  <c r="I18" i="7"/>
  <c r="D12" i="7"/>
  <c r="F10" i="7"/>
  <c r="F16" i="7"/>
  <c r="H19" i="7"/>
  <c r="I19" i="7" s="1"/>
  <c r="H20" i="7" l="1"/>
  <c r="I20" i="7" s="1"/>
  <c r="H14" i="7"/>
  <c r="I14" i="7" s="1"/>
  <c r="H11" i="7"/>
  <c r="I11" i="7" s="1"/>
  <c r="H12" i="7"/>
  <c r="I12" i="7" s="1"/>
  <c r="H13" i="7"/>
  <c r="I13" i="7" s="1"/>
  <c r="D6" i="7"/>
  <c r="H7" i="7" s="1"/>
  <c r="I7" i="7" s="1"/>
  <c r="F6" i="7"/>
  <c r="D8" i="7"/>
  <c r="H8" i="7" s="1"/>
  <c r="I8" i="7" s="1"/>
  <c r="F8" i="7"/>
  <c r="H9" i="7" l="1"/>
  <c r="I9" i="7" s="1"/>
  <c r="H6" i="7"/>
  <c r="I6" i="7" s="1"/>
  <c r="F4" i="7" l="1"/>
  <c r="D4" i="7"/>
  <c r="H5" i="7" s="1"/>
  <c r="I5" i="7" s="1"/>
  <c r="H4" i="7" l="1"/>
  <c r="I4" i="7" s="1"/>
</calcChain>
</file>

<file path=xl/sharedStrings.xml><?xml version="1.0" encoding="utf-8"?>
<sst xmlns="http://schemas.openxmlformats.org/spreadsheetml/2006/main" count="36" uniqueCount="16">
  <si>
    <t>incomplète</t>
  </si>
  <si>
    <t xml:space="preserve">complète </t>
  </si>
  <si>
    <t>excédentaire</t>
  </si>
  <si>
    <t>Nb Femmes</t>
  </si>
  <si>
    <t>Nb Hommes</t>
  </si>
  <si>
    <t>Inférieur</t>
  </si>
  <si>
    <t>Supérieur</t>
  </si>
  <si>
    <t>Combinaisons possible de liste F-H</t>
  </si>
  <si>
    <t>Caractéristique de  la  liste (titulaires et suppléants)</t>
  </si>
  <si>
    <t>Options d'arrondi du résultat de la part</t>
  </si>
  <si>
    <t>nombre de candidats (titulaires et suppléants) sur la liste  (Y)</t>
  </si>
  <si>
    <t>pourcentage de femmes           (PF)</t>
  </si>
  <si>
    <t>Calcul de la part de femmes (Y*PF)</t>
  </si>
  <si>
    <t>pourcentage d'hommes          (PH)</t>
  </si>
  <si>
    <t>Calcul de la part d'hommes (Y*PH)</t>
  </si>
  <si>
    <r>
      <t xml:space="preserve">Exemple de répartition F-H d'une instance composée de 7 représentants titulaires et de 7 représentants suppléants du personnel avec </t>
    </r>
    <r>
      <rPr>
        <b/>
        <sz val="11"/>
        <color rgb="FFFF0000"/>
        <rFont val="Calibri"/>
        <family val="2"/>
        <scheme val="minor"/>
      </rPr>
      <t>72%</t>
    </r>
    <r>
      <rPr>
        <b/>
        <sz val="11"/>
        <rFont val="Calibri"/>
        <family val="2"/>
        <scheme val="minor"/>
      </rPr>
      <t xml:space="preserve"> de femmes dans l'effectif au 1er janvier de l'année 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</si>
</sst>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  <xf numFmtId="10" fontId="4" fillId="0" borderId="8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workbookViewId="0">
      <selection activeCell="A2" sqref="A2"/>
    </sheetView>
  </sheetViews>
  <sheetFormatPr baseColWidth="10" defaultRowHeight="14.4" x14ac:dyDescent="0.3"/>
  <cols>
    <col min="1" max="1" width="22.44140625" customWidth="1"/>
    <col min="2" max="2" width="14.109375" customWidth="1"/>
    <col min="3" max="3" width="13.109375" customWidth="1"/>
    <col min="4" max="6" width="13.5546875" customWidth="1"/>
    <col min="7" max="7" width="15.88671875" customWidth="1"/>
    <col min="8" max="8" width="18.6640625" customWidth="1"/>
    <col min="9" max="9" width="16.88671875" customWidth="1"/>
  </cols>
  <sheetData>
    <row r="1" spans="1:9" ht="41.25" customHeight="1" thickBot="1" x14ac:dyDescent="0.35">
      <c r="A1" s="36" t="s">
        <v>15</v>
      </c>
      <c r="B1" s="36"/>
      <c r="C1" s="36"/>
      <c r="D1" s="36"/>
      <c r="E1" s="36"/>
      <c r="F1" s="36"/>
      <c r="G1" s="36"/>
      <c r="H1" s="36"/>
      <c r="I1" s="36"/>
    </row>
    <row r="2" spans="1:9" ht="29.25" customHeight="1" thickBot="1" x14ac:dyDescent="0.35">
      <c r="A2" s="1"/>
      <c r="B2" s="1"/>
      <c r="C2" s="1"/>
      <c r="D2" s="1"/>
      <c r="E2" s="1"/>
      <c r="F2" s="1"/>
      <c r="G2" s="2"/>
      <c r="H2" s="34" t="s">
        <v>7</v>
      </c>
      <c r="I2" s="35"/>
    </row>
    <row r="3" spans="1:9" ht="72.599999999999994" thickBot="1" x14ac:dyDescent="0.35">
      <c r="A3" s="3" t="s">
        <v>8</v>
      </c>
      <c r="B3" s="4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6" t="s">
        <v>9</v>
      </c>
      <c r="H3" s="4" t="s">
        <v>3</v>
      </c>
      <c r="I3" s="7" t="s">
        <v>4</v>
      </c>
    </row>
    <row r="4" spans="1:9" x14ac:dyDescent="0.3">
      <c r="A4" s="17" t="s">
        <v>0</v>
      </c>
      <c r="B4" s="33">
        <v>10</v>
      </c>
      <c r="C4" s="15">
        <v>0.72</v>
      </c>
      <c r="D4" s="29">
        <f t="shared" ref="D4:D24" si="0">B4*C4</f>
        <v>7.1999999999999993</v>
      </c>
      <c r="E4" s="15">
        <v>0.28000000000000003</v>
      </c>
      <c r="F4" s="29">
        <f>B4*E4</f>
        <v>2.8000000000000003</v>
      </c>
      <c r="G4" s="8" t="s">
        <v>5</v>
      </c>
      <c r="H4" s="9">
        <f>ROUNDDOWN(D4,)</f>
        <v>7</v>
      </c>
      <c r="I4" s="10">
        <f>B4-H4</f>
        <v>3</v>
      </c>
    </row>
    <row r="5" spans="1:9" ht="15" thickBot="1" x14ac:dyDescent="0.35">
      <c r="A5" s="18"/>
      <c r="B5" s="32"/>
      <c r="C5" s="16"/>
      <c r="D5" s="30"/>
      <c r="E5" s="16"/>
      <c r="F5" s="30"/>
      <c r="G5" s="11" t="s">
        <v>6</v>
      </c>
      <c r="H5" s="12">
        <f>ROUNDUP(D4,)</f>
        <v>8</v>
      </c>
      <c r="I5" s="13">
        <f>B4-H5</f>
        <v>2</v>
      </c>
    </row>
    <row r="6" spans="1:9" x14ac:dyDescent="0.3">
      <c r="A6" s="18"/>
      <c r="B6" s="37">
        <v>12</v>
      </c>
      <c r="C6" s="15">
        <v>0.72</v>
      </c>
      <c r="D6" s="26">
        <f>B6*C6</f>
        <v>8.64</v>
      </c>
      <c r="E6" s="15">
        <v>0.28000000000000003</v>
      </c>
      <c r="F6" s="26">
        <f>B6*E6</f>
        <v>3.3600000000000003</v>
      </c>
      <c r="G6" s="14" t="s">
        <v>5</v>
      </c>
      <c r="H6" s="9">
        <f>ROUNDDOWN(D6,)</f>
        <v>8</v>
      </c>
      <c r="I6" s="10">
        <f>B6-H6</f>
        <v>4</v>
      </c>
    </row>
    <row r="7" spans="1:9" ht="15" thickBot="1" x14ac:dyDescent="0.35">
      <c r="A7" s="19"/>
      <c r="B7" s="38"/>
      <c r="C7" s="16"/>
      <c r="D7" s="28"/>
      <c r="E7" s="16"/>
      <c r="F7" s="28"/>
      <c r="G7" s="11" t="s">
        <v>6</v>
      </c>
      <c r="H7" s="12">
        <f>ROUNDUP(D6,)</f>
        <v>9</v>
      </c>
      <c r="I7" s="13">
        <f>B6-H7</f>
        <v>3</v>
      </c>
    </row>
    <row r="8" spans="1:9" x14ac:dyDescent="0.3">
      <c r="A8" s="17" t="s">
        <v>1</v>
      </c>
      <c r="B8" s="31">
        <f>14</f>
        <v>14</v>
      </c>
      <c r="C8" s="15">
        <v>0.72</v>
      </c>
      <c r="D8" s="29">
        <f t="shared" si="0"/>
        <v>10.08</v>
      </c>
      <c r="E8" s="15">
        <v>0.28000000000000003</v>
      </c>
      <c r="F8" s="29">
        <f t="shared" ref="F8" si="1">B8*E8</f>
        <v>3.9200000000000004</v>
      </c>
      <c r="G8" s="8" t="s">
        <v>5</v>
      </c>
      <c r="H8" s="9">
        <f>ROUNDDOWN(D8,)</f>
        <v>10</v>
      </c>
      <c r="I8" s="10">
        <f>B8-H8</f>
        <v>4</v>
      </c>
    </row>
    <row r="9" spans="1:9" ht="15" thickBot="1" x14ac:dyDescent="0.35">
      <c r="A9" s="19"/>
      <c r="B9" s="32"/>
      <c r="C9" s="16"/>
      <c r="D9" s="30"/>
      <c r="E9" s="16"/>
      <c r="F9" s="30"/>
      <c r="G9" s="11" t="s">
        <v>6</v>
      </c>
      <c r="H9" s="12">
        <f>ROUNDUP(D8,)</f>
        <v>11</v>
      </c>
      <c r="I9" s="13">
        <f>B8-H9</f>
        <v>3</v>
      </c>
    </row>
    <row r="10" spans="1:9" x14ac:dyDescent="0.3">
      <c r="A10" s="17" t="s">
        <v>2</v>
      </c>
      <c r="B10" s="24">
        <v>16</v>
      </c>
      <c r="C10" s="15">
        <v>0.72</v>
      </c>
      <c r="D10" s="26">
        <f t="shared" si="0"/>
        <v>11.52</v>
      </c>
      <c r="E10" s="15">
        <v>0.28000000000000003</v>
      </c>
      <c r="F10" s="26">
        <f t="shared" ref="F10" si="2">B10*E10</f>
        <v>4.4800000000000004</v>
      </c>
      <c r="G10" s="8" t="s">
        <v>5</v>
      </c>
      <c r="H10" s="9">
        <f t="shared" ref="H10:H24" si="3">ROUNDDOWN(D10,)</f>
        <v>11</v>
      </c>
      <c r="I10" s="10">
        <f t="shared" ref="I10:I24" si="4">B10-H10</f>
        <v>5</v>
      </c>
    </row>
    <row r="11" spans="1:9" ht="15" thickBot="1" x14ac:dyDescent="0.35">
      <c r="A11" s="18"/>
      <c r="B11" s="25"/>
      <c r="C11" s="16"/>
      <c r="D11" s="27"/>
      <c r="E11" s="16"/>
      <c r="F11" s="27"/>
      <c r="G11" s="11" t="s">
        <v>6</v>
      </c>
      <c r="H11" s="12">
        <f t="shared" ref="H11:H25" si="5">ROUNDUP(D10,)</f>
        <v>12</v>
      </c>
      <c r="I11" s="13">
        <f t="shared" ref="I11:I25" si="6">B10-H11</f>
        <v>4</v>
      </c>
    </row>
    <row r="12" spans="1:9" x14ac:dyDescent="0.3">
      <c r="A12" s="18"/>
      <c r="B12" s="22">
        <v>18</v>
      </c>
      <c r="C12" s="15">
        <v>0.72</v>
      </c>
      <c r="D12" s="20">
        <f t="shared" si="0"/>
        <v>12.959999999999999</v>
      </c>
      <c r="E12" s="15">
        <v>0.28000000000000003</v>
      </c>
      <c r="F12" s="20">
        <f t="shared" ref="F12" si="7">B12*E12</f>
        <v>5.0400000000000009</v>
      </c>
      <c r="G12" s="8" t="s">
        <v>5</v>
      </c>
      <c r="H12" s="9">
        <f t="shared" si="3"/>
        <v>12</v>
      </c>
      <c r="I12" s="10">
        <f t="shared" si="4"/>
        <v>6</v>
      </c>
    </row>
    <row r="13" spans="1:9" ht="15" thickBot="1" x14ac:dyDescent="0.35">
      <c r="A13" s="18"/>
      <c r="B13" s="23"/>
      <c r="C13" s="16"/>
      <c r="D13" s="21"/>
      <c r="E13" s="16"/>
      <c r="F13" s="21"/>
      <c r="G13" s="11" t="s">
        <v>6</v>
      </c>
      <c r="H13" s="12">
        <f t="shared" si="5"/>
        <v>13</v>
      </c>
      <c r="I13" s="13">
        <f t="shared" si="6"/>
        <v>5</v>
      </c>
    </row>
    <row r="14" spans="1:9" x14ac:dyDescent="0.3">
      <c r="A14" s="18"/>
      <c r="B14" s="24">
        <v>20</v>
      </c>
      <c r="C14" s="15">
        <v>0.72</v>
      </c>
      <c r="D14" s="26">
        <f t="shared" si="0"/>
        <v>14.399999999999999</v>
      </c>
      <c r="E14" s="15">
        <v>0.28000000000000003</v>
      </c>
      <c r="F14" s="26">
        <f t="shared" ref="F14" si="8">B14*E14</f>
        <v>5.6000000000000005</v>
      </c>
      <c r="G14" s="8" t="s">
        <v>5</v>
      </c>
      <c r="H14" s="9">
        <f t="shared" si="3"/>
        <v>14</v>
      </c>
      <c r="I14" s="10">
        <f t="shared" si="4"/>
        <v>6</v>
      </c>
    </row>
    <row r="15" spans="1:9" ht="15" thickBot="1" x14ac:dyDescent="0.35">
      <c r="A15" s="18"/>
      <c r="B15" s="25"/>
      <c r="C15" s="16"/>
      <c r="D15" s="27"/>
      <c r="E15" s="16"/>
      <c r="F15" s="27"/>
      <c r="G15" s="11" t="s">
        <v>6</v>
      </c>
      <c r="H15" s="12">
        <f t="shared" si="5"/>
        <v>15</v>
      </c>
      <c r="I15" s="13">
        <f t="shared" si="6"/>
        <v>5</v>
      </c>
    </row>
    <row r="16" spans="1:9" x14ac:dyDescent="0.3">
      <c r="A16" s="18"/>
      <c r="B16" s="22">
        <v>22</v>
      </c>
      <c r="C16" s="15">
        <v>0.72</v>
      </c>
      <c r="D16" s="20">
        <f t="shared" si="0"/>
        <v>15.84</v>
      </c>
      <c r="E16" s="15">
        <v>0.28000000000000003</v>
      </c>
      <c r="F16" s="20">
        <f t="shared" ref="F16" si="9">B16*E16</f>
        <v>6.16</v>
      </c>
      <c r="G16" s="8" t="s">
        <v>5</v>
      </c>
      <c r="H16" s="9">
        <f t="shared" si="3"/>
        <v>15</v>
      </c>
      <c r="I16" s="10">
        <f t="shared" si="4"/>
        <v>7</v>
      </c>
    </row>
    <row r="17" spans="1:9" ht="15" thickBot="1" x14ac:dyDescent="0.35">
      <c r="A17" s="18"/>
      <c r="B17" s="23"/>
      <c r="C17" s="16"/>
      <c r="D17" s="21"/>
      <c r="E17" s="16"/>
      <c r="F17" s="21"/>
      <c r="G17" s="11" t="s">
        <v>6</v>
      </c>
      <c r="H17" s="12">
        <f t="shared" si="5"/>
        <v>16</v>
      </c>
      <c r="I17" s="13">
        <f t="shared" si="6"/>
        <v>6</v>
      </c>
    </row>
    <row r="18" spans="1:9" x14ac:dyDescent="0.3">
      <c r="A18" s="18"/>
      <c r="B18" s="24">
        <v>24</v>
      </c>
      <c r="C18" s="15">
        <v>0.72</v>
      </c>
      <c r="D18" s="26">
        <f t="shared" si="0"/>
        <v>17.28</v>
      </c>
      <c r="E18" s="15">
        <v>0.28000000000000003</v>
      </c>
      <c r="F18" s="26">
        <f t="shared" ref="F18" si="10">B18*E18</f>
        <v>6.7200000000000006</v>
      </c>
      <c r="G18" s="8" t="s">
        <v>5</v>
      </c>
      <c r="H18" s="9">
        <f t="shared" si="3"/>
        <v>17</v>
      </c>
      <c r="I18" s="10">
        <f t="shared" si="4"/>
        <v>7</v>
      </c>
    </row>
    <row r="19" spans="1:9" ht="15" thickBot="1" x14ac:dyDescent="0.35">
      <c r="A19" s="18"/>
      <c r="B19" s="25"/>
      <c r="C19" s="16"/>
      <c r="D19" s="27"/>
      <c r="E19" s="16"/>
      <c r="F19" s="27"/>
      <c r="G19" s="11" t="s">
        <v>6</v>
      </c>
      <c r="H19" s="12">
        <f t="shared" si="5"/>
        <v>18</v>
      </c>
      <c r="I19" s="13">
        <f t="shared" si="6"/>
        <v>6</v>
      </c>
    </row>
    <row r="20" spans="1:9" x14ac:dyDescent="0.3">
      <c r="A20" s="18"/>
      <c r="B20" s="22">
        <v>26</v>
      </c>
      <c r="C20" s="15">
        <v>0.72</v>
      </c>
      <c r="D20" s="20">
        <f t="shared" si="0"/>
        <v>18.72</v>
      </c>
      <c r="E20" s="15">
        <v>0.28000000000000003</v>
      </c>
      <c r="F20" s="20">
        <f t="shared" ref="F20" si="11">B20*E20</f>
        <v>7.2800000000000011</v>
      </c>
      <c r="G20" s="8" t="s">
        <v>5</v>
      </c>
      <c r="H20" s="9">
        <f t="shared" si="3"/>
        <v>18</v>
      </c>
      <c r="I20" s="10">
        <f t="shared" si="4"/>
        <v>8</v>
      </c>
    </row>
    <row r="21" spans="1:9" ht="15" thickBot="1" x14ac:dyDescent="0.35">
      <c r="A21" s="18"/>
      <c r="B21" s="23"/>
      <c r="C21" s="16"/>
      <c r="D21" s="21"/>
      <c r="E21" s="16"/>
      <c r="F21" s="21"/>
      <c r="G21" s="11" t="s">
        <v>6</v>
      </c>
      <c r="H21" s="12">
        <f t="shared" si="5"/>
        <v>19</v>
      </c>
      <c r="I21" s="13">
        <f t="shared" si="6"/>
        <v>7</v>
      </c>
    </row>
    <row r="22" spans="1:9" x14ac:dyDescent="0.3">
      <c r="A22" s="18"/>
      <c r="B22" s="24">
        <v>28</v>
      </c>
      <c r="C22" s="15">
        <v>0.72</v>
      </c>
      <c r="D22" s="26">
        <f t="shared" si="0"/>
        <v>20.16</v>
      </c>
      <c r="E22" s="15">
        <v>0.28000000000000003</v>
      </c>
      <c r="F22" s="26">
        <f t="shared" ref="F22" si="12">B22*E22</f>
        <v>7.8400000000000007</v>
      </c>
      <c r="G22" s="8" t="s">
        <v>5</v>
      </c>
      <c r="H22" s="9">
        <f t="shared" si="3"/>
        <v>20</v>
      </c>
      <c r="I22" s="10">
        <f t="shared" si="4"/>
        <v>8</v>
      </c>
    </row>
    <row r="23" spans="1:9" ht="15" thickBot="1" x14ac:dyDescent="0.35">
      <c r="A23" s="18"/>
      <c r="B23" s="25"/>
      <c r="C23" s="16"/>
      <c r="D23" s="27"/>
      <c r="E23" s="16"/>
      <c r="F23" s="27"/>
      <c r="G23" s="11" t="s">
        <v>6</v>
      </c>
      <c r="H23" s="12">
        <f t="shared" si="5"/>
        <v>21</v>
      </c>
      <c r="I23" s="13">
        <f t="shared" si="6"/>
        <v>7</v>
      </c>
    </row>
    <row r="24" spans="1:9" x14ac:dyDescent="0.3">
      <c r="A24" s="18"/>
      <c r="B24" s="22">
        <v>30</v>
      </c>
      <c r="C24" s="15">
        <v>0.72</v>
      </c>
      <c r="D24" s="20">
        <f t="shared" si="0"/>
        <v>21.599999999999998</v>
      </c>
      <c r="E24" s="15">
        <v>0.28000000000000003</v>
      </c>
      <c r="F24" s="20">
        <f t="shared" ref="F24" si="13">B24*E24</f>
        <v>8.4</v>
      </c>
      <c r="G24" s="8" t="s">
        <v>5</v>
      </c>
      <c r="H24" s="9">
        <f t="shared" si="3"/>
        <v>21</v>
      </c>
      <c r="I24" s="10">
        <f t="shared" si="4"/>
        <v>9</v>
      </c>
    </row>
    <row r="25" spans="1:9" ht="15" thickBot="1" x14ac:dyDescent="0.35">
      <c r="A25" s="19"/>
      <c r="B25" s="23"/>
      <c r="C25" s="16"/>
      <c r="D25" s="21"/>
      <c r="E25" s="16"/>
      <c r="F25" s="21"/>
      <c r="G25" s="11" t="s">
        <v>6</v>
      </c>
      <c r="H25" s="12">
        <f t="shared" si="5"/>
        <v>22</v>
      </c>
      <c r="I25" s="13">
        <f t="shared" si="6"/>
        <v>8</v>
      </c>
    </row>
  </sheetData>
  <mergeCells count="60">
    <mergeCell ref="E18:E19"/>
    <mergeCell ref="F18:F19"/>
    <mergeCell ref="E22:E23"/>
    <mergeCell ref="F22:F23"/>
    <mergeCell ref="E16:E17"/>
    <mergeCell ref="F16:F17"/>
    <mergeCell ref="E20:E21"/>
    <mergeCell ref="F20:F21"/>
    <mergeCell ref="A8:A9"/>
    <mergeCell ref="B6:B7"/>
    <mergeCell ref="E24:E25"/>
    <mergeCell ref="F24:F25"/>
    <mergeCell ref="E4:E5"/>
    <mergeCell ref="F4:F5"/>
    <mergeCell ref="E8:E9"/>
    <mergeCell ref="F8:F9"/>
    <mergeCell ref="E12:E13"/>
    <mergeCell ref="F12:F13"/>
    <mergeCell ref="E10:E11"/>
    <mergeCell ref="F10:F11"/>
    <mergeCell ref="E6:E7"/>
    <mergeCell ref="F6:F7"/>
    <mergeCell ref="E14:E15"/>
    <mergeCell ref="F14:F15"/>
    <mergeCell ref="H2:I2"/>
    <mergeCell ref="A1:I1"/>
    <mergeCell ref="C6:C7"/>
    <mergeCell ref="C4:C5"/>
    <mergeCell ref="D4:D5"/>
    <mergeCell ref="A4:A7"/>
    <mergeCell ref="B8:B9"/>
    <mergeCell ref="C14:C15"/>
    <mergeCell ref="B12:B13"/>
    <mergeCell ref="C16:C17"/>
    <mergeCell ref="B4:B5"/>
    <mergeCell ref="D6:D7"/>
    <mergeCell ref="B24:B25"/>
    <mergeCell ref="D8:D9"/>
    <mergeCell ref="C18:C19"/>
    <mergeCell ref="C10:C11"/>
    <mergeCell ref="B22:B23"/>
    <mergeCell ref="D10:D11"/>
    <mergeCell ref="B20:B21"/>
    <mergeCell ref="C20:C21"/>
    <mergeCell ref="D20:D21"/>
    <mergeCell ref="B14:B15"/>
    <mergeCell ref="D14:D15"/>
    <mergeCell ref="D12:D13"/>
    <mergeCell ref="B18:B19"/>
    <mergeCell ref="C12:C13"/>
    <mergeCell ref="C8:C9"/>
    <mergeCell ref="C24:C25"/>
    <mergeCell ref="C22:C23"/>
    <mergeCell ref="A10:A25"/>
    <mergeCell ref="D16:D17"/>
    <mergeCell ref="B16:B17"/>
    <mergeCell ref="B10:B11"/>
    <mergeCell ref="D18:D19"/>
    <mergeCell ref="D22:D23"/>
    <mergeCell ref="D24:D2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Header>&amp;C&amp;"-,Gras"&amp;12REPARTITION H/F POUR PRESENTATION DE LISTE DE CANDIDAT&amp;R&amp;8Edité le &amp;D
à &amp;T</oddHeader>
    <oddFooter>&amp;L&amp;8SOURCE: DGCL&amp;R&amp;8Page&amp;P/&amp;N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B70143DE98E429ACBD2656B2E49C2" ma:contentTypeVersion="0" ma:contentTypeDescription="Crée un document." ma:contentTypeScope="" ma:versionID="fc9d6021a457246975f1b54d6ee4a89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b3613ba4871b6d4221e6a6d8c4f7b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DD2941-2235-411C-BD2F-DA290A3648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3A54FF-0DFD-4E9F-9F1E-0431427E32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4514032-697B-42D6-8E48-F69B2BBB88C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REPRESENTATION EQUIL</vt:lpstr>
      <vt:lpstr>'REPRESENTATION EQUIL'!Zone_d_impression</vt:lpstr>
    </vt:vector>
  </TitlesOfParts>
  <Company>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Claire FP2</dc:creator>
  <cp:lastModifiedBy>Emilie VANNIER - CDG - Maison des Communes de la Vendé</cp:lastModifiedBy>
  <cp:lastPrinted>2022-04-19T06:49:47Z</cp:lastPrinted>
  <dcterms:created xsi:type="dcterms:W3CDTF">2017-12-08T15:48:39Z</dcterms:created>
  <dcterms:modified xsi:type="dcterms:W3CDTF">2026-02-25T11:28:42Z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0x010100AF3B70143DE98E429ACBD2656B2E49C2</vt:lpwstr>
  </property>
</Properties>
</file>