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TECH00\Fonction_Publique_Territoriale\Gestion_Carrieres\Instances_Consultatives\Protection sociale\4-Convention 2026\Coopération inter-régionale\Information collectivités\"/>
    </mc:Choice>
  </mc:AlternateContent>
  <xr:revisionPtr revIDLastSave="0" documentId="8_{744A7549-13D5-4445-AA4A-D6F873496D9A}" xr6:coauthVersionLast="47" xr6:coauthVersionMax="47" xr10:uidLastSave="{00000000-0000-0000-0000-000000000000}"/>
  <workbookProtection workbookAlgorithmName="SHA-512" workbookHashValue="RkpmOsBnERI69urMPUBaFuGIlLkNhDnb2yBDpru7DYxJvCbmTGVKIUGMBo1eytiD0yRv4OiZpQu613+6gzd5XQ==" workbookSaltValue="Gmd+AhTVqpR/UskEasudeA==" workbookSpinCount="100000" lockStructure="1"/>
  <bookViews>
    <workbookView xWindow="-25320" yWindow="225" windowWidth="25440" windowHeight="15390" activeTab="2" xr2:uid="{00000000-000D-0000-FFFF-FFFF00000000}"/>
  </bookViews>
  <sheets>
    <sheet name="Données Sociales" sheetId="2" r:id="rId1"/>
    <sheet name="Données statistiques Prévoyance" sheetId="3" r:id="rId2"/>
    <sheet name="Données complémentaires" sheetId="4" r:id="rId3"/>
    <sheet name="Feuil2" sheetId="5" state="hidden" r:id="rId4"/>
  </sheets>
  <definedNames>
    <definedName name="__shared_1_0_0">"SUM([.A1:.A5])"</definedName>
    <definedName name="_xlnm.Print_Titles" localSheetId="0">'Données Sociales'!$5:$7</definedName>
    <definedName name="_xlnm.Print_Titles" localSheetId="1">'Données statistiques Prévoyance'!$5:$8</definedName>
    <definedName name="_xlnm.Print_Area" localSheetId="0">'Données Sociales'!$A$5:$F$80</definedName>
    <definedName name="_xlnm.Print_Area" localSheetId="1">'Données statistiques Prévoyance'!$A$5:$G$86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2" l="1"/>
  <c r="B80" i="2" s="1"/>
  <c r="B74" i="2"/>
  <c r="B73" i="2"/>
  <c r="B72" i="2"/>
  <c r="B71" i="2"/>
  <c r="B79" i="2"/>
  <c r="B78" i="2"/>
  <c r="B77" i="2"/>
  <c r="B75" i="2"/>
  <c r="E68" i="3"/>
  <c r="G52" i="3"/>
  <c r="F38" i="3"/>
  <c r="G29" i="3"/>
  <c r="G40" i="2"/>
  <c r="E40" i="2"/>
  <c r="C80" i="2" l="1"/>
  <c r="B56" i="2"/>
  <c r="B48" i="2"/>
  <c r="F68" i="3"/>
  <c r="F61" i="3"/>
  <c r="G45" i="3"/>
  <c r="E38" i="3"/>
  <c r="G22" i="3"/>
  <c r="F22" i="3"/>
  <c r="F15" i="3"/>
  <c r="E15" i="3"/>
  <c r="F52" i="3"/>
  <c r="F29" i="3"/>
  <c r="F14" i="3"/>
  <c r="G15" i="3"/>
  <c r="C56" i="2"/>
  <c r="C48" i="2"/>
  <c r="B40" i="2"/>
  <c r="G51" i="3"/>
  <c r="D30" i="2"/>
  <c r="B93" i="2"/>
  <c r="D80" i="2"/>
  <c r="E64" i="2"/>
  <c r="D64" i="2"/>
  <c r="F64" i="2" s="1"/>
  <c r="F63" i="2"/>
  <c r="D63" i="2"/>
  <c r="E63" i="2" s="1"/>
  <c r="E62" i="2"/>
  <c r="D62" i="2"/>
  <c r="F62" i="2" s="1"/>
  <c r="F61" i="2"/>
  <c r="D61" i="2"/>
  <c r="E61" i="2" s="1"/>
  <c r="D60" i="2"/>
  <c r="F60" i="2" s="1"/>
  <c r="D59" i="2"/>
  <c r="F59" i="2" s="1"/>
  <c r="E58" i="2"/>
  <c r="D58" i="2"/>
  <c r="F58" i="2" s="1"/>
  <c r="D57" i="2"/>
  <c r="F57" i="2" s="1"/>
  <c r="D56" i="2"/>
  <c r="E56" i="2" s="1"/>
  <c r="D50" i="2"/>
  <c r="F50" i="2" s="1"/>
  <c r="F49" i="2"/>
  <c r="E49" i="2"/>
  <c r="D49" i="2"/>
  <c r="D40" i="2"/>
  <c r="C40" i="2"/>
  <c r="E30" i="2"/>
  <c r="C30" i="2"/>
  <c r="B30" i="2"/>
  <c r="G68" i="3"/>
  <c r="D68" i="3"/>
  <c r="G67" i="3"/>
  <c r="F67" i="3"/>
  <c r="E67" i="3"/>
  <c r="D67" i="3"/>
  <c r="G61" i="3"/>
  <c r="E61" i="3"/>
  <c r="D61" i="3"/>
  <c r="G60" i="3"/>
  <c r="F60" i="3"/>
  <c r="E60" i="3"/>
  <c r="D60" i="3"/>
  <c r="E52" i="3"/>
  <c r="D52" i="3"/>
  <c r="F51" i="3"/>
  <c r="E51" i="3"/>
  <c r="D51" i="3"/>
  <c r="F45" i="3"/>
  <c r="E45" i="3"/>
  <c r="D45" i="3"/>
  <c r="G44" i="3"/>
  <c r="F44" i="3"/>
  <c r="E44" i="3"/>
  <c r="D44" i="3"/>
  <c r="G38" i="3"/>
  <c r="D38" i="3"/>
  <c r="G37" i="3"/>
  <c r="F37" i="3"/>
  <c r="E37" i="3"/>
  <c r="D37" i="3"/>
  <c r="E29" i="3"/>
  <c r="D29" i="3"/>
  <c r="G28" i="3"/>
  <c r="F28" i="3"/>
  <c r="E28" i="3"/>
  <c r="D28" i="3"/>
  <c r="E22" i="3"/>
  <c r="D22" i="3"/>
  <c r="G21" i="3"/>
  <c r="F21" i="3"/>
  <c r="E21" i="3"/>
  <c r="D21" i="3"/>
  <c r="D15" i="3"/>
  <c r="G14" i="3"/>
  <c r="E14" i="3"/>
  <c r="D14" i="3"/>
  <c r="A44" i="2"/>
  <c r="A56" i="2"/>
  <c r="A48" i="2"/>
  <c r="A52" i="2"/>
  <c r="A66" i="2"/>
  <c r="A83" i="2"/>
  <c r="B9" i="4"/>
  <c r="B8" i="3"/>
  <c r="F56" i="2" l="1"/>
  <c r="E59" i="2"/>
  <c r="E50" i="2"/>
  <c r="E57" i="2"/>
  <c r="D48" i="2"/>
  <c r="F48" i="2" s="1"/>
  <c r="E60" i="2"/>
  <c r="E48" i="2" l="1"/>
</calcChain>
</file>

<file path=xl/sharedStrings.xml><?xml version="1.0" encoding="utf-8"?>
<sst xmlns="http://schemas.openxmlformats.org/spreadsheetml/2006/main" count="209" uniqueCount="117">
  <si>
    <t>Total</t>
  </si>
  <si>
    <t>Dont titulaires</t>
  </si>
  <si>
    <t>Dont non titulaires</t>
  </si>
  <si>
    <t>Homme</t>
  </si>
  <si>
    <t>Femmes</t>
  </si>
  <si>
    <t>% Femmes</t>
  </si>
  <si>
    <t>Plein traitement</t>
  </si>
  <si>
    <t>Demi traitement</t>
  </si>
  <si>
    <t>Nombre d'arrêts de travail</t>
  </si>
  <si>
    <t>CONGES DE MALADIE ORDINAIRE (CMO)</t>
  </si>
  <si>
    <t>Nombre de journées d'arrêts de travail</t>
  </si>
  <si>
    <t>INVALIDITE &amp; DECES</t>
  </si>
  <si>
    <t>Tranches d'âge</t>
  </si>
  <si>
    <t xml:space="preserve"> - de 29 ans</t>
  </si>
  <si>
    <t xml:space="preserve"> de 30 à 34 ans</t>
  </si>
  <si>
    <t xml:space="preserve"> de 35 à 39 ans</t>
  </si>
  <si>
    <t xml:space="preserve"> de 40 à 44 ans</t>
  </si>
  <si>
    <t xml:space="preserve"> de 45 à 49 ans</t>
  </si>
  <si>
    <t xml:space="preserve"> de 50 à 54 ans</t>
  </si>
  <si>
    <t xml:space="preserve"> de 55 à 59 ans</t>
  </si>
  <si>
    <t xml:space="preserve"> de 60 à 64 ans</t>
  </si>
  <si>
    <t>Régime indemnitaire</t>
  </si>
  <si>
    <t>Titulaires</t>
  </si>
  <si>
    <t>Non titulaires</t>
  </si>
  <si>
    <t>Administrative</t>
  </si>
  <si>
    <t>Culturelle</t>
  </si>
  <si>
    <t>Animation</t>
  </si>
  <si>
    <t>Police municipale</t>
  </si>
  <si>
    <t>Technique</t>
  </si>
  <si>
    <t>Sportive</t>
  </si>
  <si>
    <t>Nombre d'agents en arrêt de travail</t>
  </si>
  <si>
    <t>Enfants à charge</t>
  </si>
  <si>
    <t>TOTAL DES REMUNERATIONS VERSEES (CMO +CLM + CLD + CGM)</t>
  </si>
  <si>
    <t>plus de 65 ans</t>
  </si>
  <si>
    <t>NOM DE L'EMPLOYEUR :</t>
  </si>
  <si>
    <t>Dont hommes</t>
  </si>
  <si>
    <t>Dont femmes</t>
  </si>
  <si>
    <t>Conjoint(e)s</t>
  </si>
  <si>
    <t>Effectif employeur</t>
  </si>
  <si>
    <t>Informations complémentaires</t>
  </si>
  <si>
    <t>EMPLOYEUR :</t>
  </si>
  <si>
    <t>CONGES DE LONGUES MALADIES : Longues maladies, longues durées, grave maladie</t>
  </si>
  <si>
    <t>Invalidité IRCANTEC</t>
  </si>
  <si>
    <t>Décès CNRACL</t>
  </si>
  <si>
    <t>Décès IRCANTEC</t>
  </si>
  <si>
    <t>Invalidité CNRACL</t>
  </si>
  <si>
    <t>MISE EN DISPONIBILITE POUR RAISON DE SANTE</t>
  </si>
  <si>
    <t>Nombre d'agents en arrêts de travail</t>
  </si>
  <si>
    <t>Régime indemnitaire - Prime</t>
  </si>
  <si>
    <t>Montant des indemnités de coordination</t>
  </si>
  <si>
    <t>Individuel</t>
  </si>
  <si>
    <t>Individuel avec 1 enfant</t>
  </si>
  <si>
    <t>Individuel avec 2 enfants</t>
  </si>
  <si>
    <t>Individuel avec 3 enfants et +</t>
  </si>
  <si>
    <t>Couple</t>
  </si>
  <si>
    <t>Couple avec 1 enfant</t>
  </si>
  <si>
    <t>REMUNERATION ANNUELLE BRUTE</t>
  </si>
  <si>
    <t>Agents non titulaires relevant de l'IRCANTEC</t>
  </si>
  <si>
    <t>Situation familiale</t>
  </si>
  <si>
    <t>Nombre</t>
  </si>
  <si>
    <t>Couple avec 2 enfants et plus</t>
  </si>
  <si>
    <t>Autres</t>
  </si>
  <si>
    <t>Existe-t-il un dispositif de participation pour la santé dans votre collectivité?</t>
  </si>
  <si>
    <t xml:space="preserve">En cas d'absence de participation actuellement,  quelle participation mensuelle souhaiteriez-vous verser par agent ?                                          </t>
  </si>
  <si>
    <t>Existe-t-il un dispositif de participation pour la prévoyance dans votre collectivité?</t>
  </si>
  <si>
    <t>Prévoyance :</t>
  </si>
  <si>
    <t>Frais de Santé (Mutuelle)</t>
  </si>
  <si>
    <t>Si oui : montant du budget de participation  =&gt;</t>
  </si>
  <si>
    <t>Si oui : nombre d'agents bénéficiaires             =&gt;</t>
  </si>
  <si>
    <t xml:space="preserve">En cas d'absence de participation actuellement,  quelle participation mensuelle souhaiteriez-vous verser par agent ?                                  </t>
  </si>
  <si>
    <t xml:space="preserve">                        =&gt;</t>
  </si>
  <si>
    <t>Labellisation</t>
  </si>
  <si>
    <t>Contrat collectif</t>
  </si>
  <si>
    <t>Si oui : quelle est la nature du dispositif ?      =&gt;</t>
  </si>
  <si>
    <t>Nombre d'agents</t>
  </si>
  <si>
    <t>Nombre de Capitaux versés</t>
  </si>
  <si>
    <t>Nom de l'employeur</t>
  </si>
  <si>
    <t>DONNEES STATISTIQUES (QUALITATIVES) DE LA POPULATION A ASSURER                                                                                                                                                                                                                                            Article 16 du décret n°2011-1474 du 8 novembre 2011</t>
  </si>
  <si>
    <t>DONNES SOCIALES ET CARACTERISTIQUES QUANTITATIVES DE LA POPULATION A ASSURER                                                                                                                                                                                                                                            Article 16 du décret n°2011-1474 du 8 novembre 2011</t>
  </si>
  <si>
    <t xml:space="preserve">DONNEES COMPLEMENTAIRES D'ANALYSE                                                                                                                                                                                                                             </t>
  </si>
  <si>
    <t>Critère de Modulation sur le RNI</t>
  </si>
  <si>
    <t>Participation de la collectivité</t>
  </si>
  <si>
    <t>Les garanties actuelles de votre régime actuel collectif frais de santé (mutuelle)</t>
  </si>
  <si>
    <t>Les garanties actuelles de votre régime collectif de Prévoyance si il en existe un</t>
  </si>
  <si>
    <t>Dans le cadre de l'audit initial du risque Prévoyance merci de transmettre aux équipes de CLEMIE les éléments suivants :</t>
  </si>
  <si>
    <t>Dans le cadre de l'audit initial du risque frais de santé (mutuelle) merci de transmettre aux équipes de CLEMIE les éléments suivants :</t>
  </si>
  <si>
    <r>
      <t>La grille de Modulation de la participation de la votre collectivité :</t>
    </r>
    <r>
      <rPr>
        <b/>
        <sz val="11"/>
        <color rgb="FFFF0000"/>
        <rFont val="Calibri"/>
        <family val="2"/>
        <scheme val="minor"/>
      </rPr>
      <t xml:space="preserve"> exemple ci-dessous à personnaliser selon votre situation</t>
    </r>
  </si>
  <si>
    <t xml:space="preserve"> RNI &gt; 27 K€</t>
  </si>
  <si>
    <t>RNI &lt;= à 23 K€</t>
  </si>
  <si>
    <t>Oui</t>
  </si>
  <si>
    <t>Non</t>
  </si>
  <si>
    <t>Protection Social Complémentaire : état des lieux</t>
  </si>
  <si>
    <t xml:space="preserve">EFFECTIF </t>
  </si>
  <si>
    <t>Données statistiques à transmettre au 31/12/n de chaque année</t>
  </si>
  <si>
    <t>23 K€ &lt; RNI &lt;= … K€</t>
  </si>
  <si>
    <t>….K€ &lt; RNI &lt;= … K€</t>
  </si>
  <si>
    <t>% Hommes</t>
  </si>
  <si>
    <t>Les données sur fond jaune sont à saisir</t>
  </si>
  <si>
    <t>Calcul automatique des cellules rosées</t>
  </si>
  <si>
    <t xml:space="preserve">                               - La délibération de votre collectivité concernant les conditions de maintien du régime indemnitaire en cas d'arrêt de travail</t>
  </si>
  <si>
    <t>Agents titulaires &amp; stagiaires relevant de la CNRACL</t>
  </si>
  <si>
    <t>Agents titulaires &amp; stagiaires relevant de l'IRCANTEC</t>
  </si>
  <si>
    <t>Traitement indiciaire + NBI + SFT</t>
  </si>
  <si>
    <t>Traitement indiciaire (TIB + NBI + SFT) - Salaire</t>
  </si>
  <si>
    <t>La date de mise en œuvre de votre régime actuel collectif de Prévoyance si il en existe un ?</t>
  </si>
  <si>
    <t>La date de mise en œuvre de votre régime actuel collectif de frais de santé (mutuelle)si il en existe un ?</t>
  </si>
  <si>
    <t>Salaire moyen</t>
  </si>
  <si>
    <t>Zone d'ecriture libre pour indiquer vos critères ou votre grille de modulation de la participation</t>
  </si>
  <si>
    <t>La grille de Modulation de la participation de votre collectivité :</t>
  </si>
  <si>
    <t>Incendie et secours</t>
  </si>
  <si>
    <t>Sociale et médico-sociale</t>
  </si>
  <si>
    <t>Pour les collectivités et établissements publics qui emploient des agents assistants maternels ou assistants familiaux, ces agents doivent être recensés à part. Nous tenons à votre disposition le fichier spécifique de recensement correspondant.</t>
  </si>
  <si>
    <t xml:space="preserve">                               -  Le dernier Rapport Social Unique ou tout autre document présentant vos données sociales, la démographie des agents etc, …</t>
  </si>
  <si>
    <t xml:space="preserve">Pour les collectivités et établissements publics qui emploient des agents relevant de la fonction publique hospitalière (CCAS, EHPAD) merci de nous indiquer ci-dessous le nombre d'agents concernés. </t>
  </si>
  <si>
    <t>Zone d'ecriture libre pour recenser les agents relevants de la FPH</t>
  </si>
  <si>
    <t xml:space="preserve">Merci de transmettre aux équipes du CDG 85 et de CLEMIE:  </t>
  </si>
  <si>
    <t>MERCI DE NOUS RETROURNER CE FICHIER EXCEL COMPLETE PAR MAIL AVANT LE 31 JANVIER 2024 A L'ADRESSE SUIVANTE : psc@cdg85.fr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</si>
</sst>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\ &quot;€&quot;"/>
    <numFmt numFmtId="166" formatCode="#,##0.00\ &quot;€&quot;"/>
    <numFmt numFmtId="167" formatCode="dd/mm/yy;@"/>
    <numFmt numFmtId="168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Futura Md BT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E5D7"/>
        <bgColor indexed="64"/>
      </patternFill>
    </fill>
    <fill>
      <patternFill patternType="solid">
        <fgColor rgb="FFE3D8C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0" fillId="2" borderId="3" xfId="0" applyFill="1" applyBorder="1"/>
    <xf numFmtId="0" fontId="1" fillId="2" borderId="4" xfId="0" applyFont="1" applyFill="1" applyBorder="1"/>
    <xf numFmtId="0" fontId="0" fillId="2" borderId="4" xfId="0" applyFill="1" applyBorder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1" fillId="2" borderId="0" xfId="0" applyFont="1" applyFill="1" applyAlignment="1">
      <alignment horizontal="center"/>
    </xf>
    <xf numFmtId="165" fontId="0" fillId="2" borderId="0" xfId="0" applyNumberFormat="1" applyFill="1"/>
    <xf numFmtId="165" fontId="0" fillId="3" borderId="0" xfId="0" applyNumberFormat="1" applyFill="1"/>
    <xf numFmtId="0" fontId="0" fillId="3" borderId="0" xfId="0" applyFill="1"/>
    <xf numFmtId="165" fontId="4" fillId="3" borderId="0" xfId="0" applyNumberFormat="1" applyFont="1" applyFill="1"/>
    <xf numFmtId="0" fontId="4" fillId="3" borderId="0" xfId="0" applyFont="1" applyFill="1"/>
    <xf numFmtId="0" fontId="1" fillId="3" borderId="0" xfId="0" applyFont="1" applyFill="1"/>
    <xf numFmtId="0" fontId="0" fillId="2" borderId="0" xfId="0" applyFill="1" applyAlignment="1">
      <alignment horizontal="center" vertical="top" wrapText="1"/>
    </xf>
    <xf numFmtId="0" fontId="6" fillId="2" borderId="0" xfId="0" applyFont="1" applyFill="1"/>
    <xf numFmtId="0" fontId="0" fillId="2" borderId="0" xfId="0" applyFill="1" applyAlignment="1">
      <alignment horizontal="left" indent="1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 vertical="top" wrapText="1"/>
    </xf>
    <xf numFmtId="0" fontId="3" fillId="3" borderId="0" xfId="0" applyFont="1" applyFill="1" applyAlignment="1">
      <alignment horizontal="center"/>
    </xf>
    <xf numFmtId="3" fontId="0" fillId="2" borderId="0" xfId="0" applyNumberFormat="1" applyFill="1"/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0" xfId="0" applyFont="1" applyFill="1"/>
    <xf numFmtId="165" fontId="8" fillId="2" borderId="0" xfId="0" applyNumberFormat="1" applyFont="1" applyFill="1"/>
    <xf numFmtId="165" fontId="8" fillId="3" borderId="0" xfId="0" applyNumberFormat="1" applyFont="1" applyFill="1"/>
    <xf numFmtId="0" fontId="8" fillId="3" borderId="0" xfId="0" applyFont="1" applyFill="1"/>
    <xf numFmtId="3" fontId="0" fillId="2" borderId="3" xfId="0" applyNumberFormat="1" applyFill="1" applyBorder="1"/>
    <xf numFmtId="3" fontId="0" fillId="3" borderId="0" xfId="0" applyNumberFormat="1" applyFill="1"/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center"/>
    </xf>
    <xf numFmtId="0" fontId="10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3" fontId="0" fillId="5" borderId="23" xfId="0" applyNumberForma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3" fontId="8" fillId="5" borderId="23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2" borderId="0" xfId="0" quotePrefix="1" applyFill="1" applyAlignment="1">
      <alignment horizontal="left"/>
    </xf>
    <xf numFmtId="0" fontId="0" fillId="0" borderId="0" xfId="0" applyAlignment="1">
      <alignment horizontal="center" vertical="center" wrapText="1"/>
    </xf>
    <xf numFmtId="3" fontId="0" fillId="2" borderId="1" xfId="0" applyNumberFormat="1" applyFill="1" applyBorder="1" applyAlignment="1">
      <alignment horizontal="center"/>
    </xf>
    <xf numFmtId="0" fontId="10" fillId="4" borderId="4" xfId="0" applyFont="1" applyFill="1" applyBorder="1" applyAlignment="1">
      <alignment horizontal="left" vertical="center"/>
    </xf>
    <xf numFmtId="3" fontId="1" fillId="5" borderId="1" xfId="0" applyNumberFormat="1" applyFont="1" applyFill="1" applyBorder="1" applyAlignment="1">
      <alignment horizontal="center"/>
    </xf>
    <xf numFmtId="0" fontId="0" fillId="2" borderId="25" xfId="0" applyFill="1" applyBorder="1"/>
    <xf numFmtId="0" fontId="1" fillId="5" borderId="25" xfId="0" applyFont="1" applyFill="1" applyBorder="1"/>
    <xf numFmtId="0" fontId="8" fillId="2" borderId="25" xfId="0" applyFont="1" applyFill="1" applyBorder="1"/>
    <xf numFmtId="0" fontId="9" fillId="3" borderId="25" xfId="0" applyFont="1" applyFill="1" applyBorder="1"/>
    <xf numFmtId="0" fontId="0" fillId="2" borderId="30" xfId="0" applyFill="1" applyBorder="1"/>
    <xf numFmtId="0" fontId="0" fillId="2" borderId="5" xfId="0" applyFill="1" applyBorder="1"/>
    <xf numFmtId="0" fontId="8" fillId="2" borderId="30" xfId="0" applyFont="1" applyFill="1" applyBorder="1"/>
    <xf numFmtId="0" fontId="8" fillId="2" borderId="5" xfId="0" applyFont="1" applyFill="1" applyBorder="1"/>
    <xf numFmtId="0" fontId="0" fillId="2" borderId="31" xfId="0" applyFill="1" applyBorder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4" borderId="16" xfId="0" applyFont="1" applyFill="1" applyBorder="1" applyAlignment="1">
      <alignment horizontal="left" vertical="center"/>
    </xf>
    <xf numFmtId="3" fontId="0" fillId="2" borderId="0" xfId="0" applyNumberFormat="1" applyFill="1" applyProtection="1">
      <protection locked="0"/>
    </xf>
    <xf numFmtId="0" fontId="10" fillId="4" borderId="0" xfId="0" applyFont="1" applyFill="1" applyAlignment="1" applyProtection="1">
      <alignment horizontal="left" vertical="center"/>
      <protection locked="0"/>
    </xf>
    <xf numFmtId="3" fontId="0" fillId="0" borderId="1" xfId="0" applyNumberFormat="1" applyBorder="1" applyAlignment="1">
      <alignment horizontal="center"/>
    </xf>
    <xf numFmtId="3" fontId="8" fillId="0" borderId="1" xfId="0" applyNumberFormat="1" applyFont="1" applyBorder="1" applyAlignment="1" applyProtection="1">
      <alignment horizontal="center"/>
      <protection locked="0"/>
    </xf>
    <xf numFmtId="3" fontId="8" fillId="0" borderId="18" xfId="0" applyNumberFormat="1" applyFont="1" applyBorder="1" applyAlignment="1" applyProtection="1">
      <alignment horizontal="center"/>
      <protection locked="0"/>
    </xf>
    <xf numFmtId="3" fontId="8" fillId="0" borderId="19" xfId="0" applyNumberFormat="1" applyFont="1" applyBorder="1" applyAlignment="1" applyProtection="1">
      <alignment horizontal="center"/>
      <protection locked="0"/>
    </xf>
    <xf numFmtId="3" fontId="8" fillId="0" borderId="34" xfId="0" applyNumberFormat="1" applyFont="1" applyBorder="1" applyAlignment="1" applyProtection="1">
      <alignment horizontal="center"/>
      <protection locked="0"/>
    </xf>
    <xf numFmtId="3" fontId="8" fillId="0" borderId="22" xfId="0" applyNumberFormat="1" applyFont="1" applyBorder="1" applyAlignment="1" applyProtection="1">
      <alignment horizontal="center"/>
      <protection locked="0"/>
    </xf>
    <xf numFmtId="3" fontId="8" fillId="0" borderId="35" xfId="0" applyNumberFormat="1" applyFont="1" applyBorder="1" applyAlignment="1" applyProtection="1">
      <alignment horizontal="center"/>
      <protection locked="0"/>
    </xf>
    <xf numFmtId="3" fontId="6" fillId="6" borderId="12" xfId="0" applyNumberFormat="1" applyFont="1" applyFill="1" applyBorder="1" applyAlignment="1">
      <alignment horizontal="center"/>
    </xf>
    <xf numFmtId="3" fontId="8" fillId="0" borderId="12" xfId="0" applyNumberFormat="1" applyFont="1" applyBorder="1" applyAlignment="1" applyProtection="1">
      <alignment horizontal="center"/>
      <protection locked="0"/>
    </xf>
    <xf numFmtId="165" fontId="8" fillId="0" borderId="12" xfId="0" applyNumberFormat="1" applyFont="1" applyBorder="1" applyAlignment="1" applyProtection="1">
      <alignment horizontal="center"/>
      <protection locked="0"/>
    </xf>
    <xf numFmtId="0" fontId="3" fillId="3" borderId="0" xfId="0" applyFont="1" applyFill="1"/>
    <xf numFmtId="167" fontId="0" fillId="7" borderId="2" xfId="0" applyNumberFormat="1" applyFill="1" applyBorder="1" applyAlignment="1">
      <alignment horizontal="center"/>
    </xf>
    <xf numFmtId="0" fontId="14" fillId="3" borderId="6" xfId="0" quotePrefix="1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9" fontId="14" fillId="3" borderId="6" xfId="0" applyNumberFormat="1" applyFont="1" applyFill="1" applyBorder="1" applyAlignment="1">
      <alignment horizontal="center"/>
    </xf>
    <xf numFmtId="1" fontId="0" fillId="6" borderId="33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 applyProtection="1">
      <alignment horizontal="center"/>
      <protection locked="0"/>
    </xf>
    <xf numFmtId="3" fontId="6" fillId="5" borderId="12" xfId="0" applyNumberFormat="1" applyFont="1" applyFill="1" applyBorder="1" applyAlignment="1">
      <alignment horizontal="center" vertical="center"/>
    </xf>
    <xf numFmtId="1" fontId="0" fillId="6" borderId="12" xfId="0" applyNumberFormat="1" applyFill="1" applyBorder="1" applyAlignment="1">
      <alignment horizontal="center"/>
    </xf>
    <xf numFmtId="3" fontId="0" fillId="6" borderId="12" xfId="0" applyNumberFormat="1" applyFill="1" applyBorder="1" applyAlignment="1">
      <alignment horizontal="center"/>
    </xf>
    <xf numFmtId="3" fontId="8" fillId="0" borderId="36" xfId="0" applyNumberFormat="1" applyFont="1" applyBorder="1" applyAlignment="1" applyProtection="1">
      <alignment horizontal="center"/>
      <protection locked="0"/>
    </xf>
    <xf numFmtId="3" fontId="8" fillId="0" borderId="37" xfId="0" applyNumberFormat="1" applyFont="1" applyBorder="1" applyAlignment="1" applyProtection="1">
      <alignment horizontal="center"/>
      <protection locked="0"/>
    </xf>
    <xf numFmtId="3" fontId="8" fillId="0" borderId="38" xfId="0" applyNumberFormat="1" applyFont="1" applyBorder="1" applyAlignment="1" applyProtection="1">
      <alignment horizontal="center"/>
      <protection locked="0"/>
    </xf>
    <xf numFmtId="3" fontId="8" fillId="0" borderId="32" xfId="0" applyNumberFormat="1" applyFont="1" applyBorder="1" applyAlignment="1" applyProtection="1">
      <alignment horizontal="center"/>
      <protection locked="0"/>
    </xf>
    <xf numFmtId="3" fontId="8" fillId="0" borderId="39" xfId="0" applyNumberFormat="1" applyFont="1" applyBorder="1" applyAlignment="1" applyProtection="1">
      <alignment horizontal="center"/>
      <protection locked="0"/>
    </xf>
    <xf numFmtId="3" fontId="8" fillId="0" borderId="40" xfId="0" applyNumberFormat="1" applyFont="1" applyBorder="1" applyAlignment="1" applyProtection="1">
      <alignment horizontal="center"/>
      <protection locked="0"/>
    </xf>
    <xf numFmtId="3" fontId="8" fillId="0" borderId="41" xfId="0" applyNumberFormat="1" applyFont="1" applyBorder="1" applyAlignment="1" applyProtection="1">
      <alignment horizontal="center"/>
      <protection locked="0"/>
    </xf>
    <xf numFmtId="0" fontId="0" fillId="2" borderId="8" xfId="0" applyFill="1" applyBorder="1"/>
    <xf numFmtId="166" fontId="0" fillId="6" borderId="12" xfId="0" applyNumberFormat="1" applyFill="1" applyBorder="1" applyAlignment="1">
      <alignment horizontal="center"/>
    </xf>
    <xf numFmtId="166" fontId="8" fillId="0" borderId="36" xfId="0" applyNumberFormat="1" applyFont="1" applyBorder="1" applyAlignment="1" applyProtection="1">
      <alignment horizontal="center"/>
      <protection locked="0"/>
    </xf>
    <xf numFmtId="166" fontId="8" fillId="0" borderId="37" xfId="0" applyNumberFormat="1" applyFont="1" applyBorder="1" applyAlignment="1" applyProtection="1">
      <alignment horizontal="center"/>
      <protection locked="0"/>
    </xf>
    <xf numFmtId="166" fontId="8" fillId="0" borderId="38" xfId="0" applyNumberFormat="1" applyFont="1" applyBorder="1" applyAlignment="1" applyProtection="1">
      <alignment horizontal="center"/>
      <protection locked="0"/>
    </xf>
    <xf numFmtId="166" fontId="8" fillId="0" borderId="39" xfId="0" applyNumberFormat="1" applyFont="1" applyBorder="1" applyAlignment="1" applyProtection="1">
      <alignment horizontal="center"/>
      <protection locked="0"/>
    </xf>
    <xf numFmtId="166" fontId="8" fillId="0" borderId="40" xfId="0" applyNumberFormat="1" applyFont="1" applyBorder="1" applyAlignment="1" applyProtection="1">
      <alignment horizontal="center"/>
      <protection locked="0"/>
    </xf>
    <xf numFmtId="166" fontId="8" fillId="0" borderId="41" xfId="0" applyNumberFormat="1" applyFont="1" applyBorder="1" applyAlignment="1" applyProtection="1">
      <alignment horizontal="center"/>
      <protection locked="0"/>
    </xf>
    <xf numFmtId="1" fontId="0" fillId="6" borderId="13" xfId="0" applyNumberFormat="1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164" fontId="0" fillId="6" borderId="37" xfId="0" applyNumberFormat="1" applyFill="1" applyBorder="1" applyAlignment="1">
      <alignment horizontal="center"/>
    </xf>
    <xf numFmtId="164" fontId="0" fillId="6" borderId="38" xfId="0" applyNumberFormat="1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164" fontId="0" fillId="6" borderId="32" xfId="0" applyNumberFormat="1" applyFill="1" applyBorder="1" applyAlignment="1">
      <alignment horizontal="center"/>
    </xf>
    <xf numFmtId="164" fontId="0" fillId="6" borderId="19" xfId="0" applyNumberFormat="1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164" fontId="0" fillId="6" borderId="40" xfId="0" applyNumberFormat="1" applyFill="1" applyBorder="1" applyAlignment="1">
      <alignment horizontal="center"/>
    </xf>
    <xf numFmtId="164" fontId="0" fillId="6" borderId="41" xfId="0" applyNumberFormat="1" applyFill="1" applyBorder="1" applyAlignment="1">
      <alignment horizontal="center"/>
    </xf>
    <xf numFmtId="164" fontId="0" fillId="6" borderId="37" xfId="0" applyNumberFormat="1" applyFill="1" applyBorder="1"/>
    <xf numFmtId="164" fontId="0" fillId="6" borderId="38" xfId="0" applyNumberFormat="1" applyFill="1" applyBorder="1"/>
    <xf numFmtId="164" fontId="0" fillId="6" borderId="32" xfId="0" applyNumberFormat="1" applyFill="1" applyBorder="1"/>
    <xf numFmtId="164" fontId="0" fillId="6" borderId="19" xfId="0" applyNumberFormat="1" applyFill="1" applyBorder="1"/>
    <xf numFmtId="164" fontId="0" fillId="6" borderId="40" xfId="0" applyNumberFormat="1" applyFill="1" applyBorder="1"/>
    <xf numFmtId="164" fontId="0" fillId="6" borderId="41" xfId="0" applyNumberFormat="1" applyFill="1" applyBorder="1"/>
    <xf numFmtId="3" fontId="6" fillId="6" borderId="24" xfId="0" applyNumberFormat="1" applyFont="1" applyFill="1" applyBorder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166" fontId="1" fillId="5" borderId="1" xfId="0" applyNumberFormat="1" applyFont="1" applyFill="1" applyBorder="1" applyAlignment="1">
      <alignment horizontal="center"/>
    </xf>
    <xf numFmtId="166" fontId="8" fillId="0" borderId="1" xfId="0" applyNumberFormat="1" applyFont="1" applyBorder="1" applyAlignment="1" applyProtection="1">
      <alignment horizontal="center"/>
      <protection locked="0"/>
    </xf>
    <xf numFmtId="168" fontId="0" fillId="6" borderId="42" xfId="0" applyNumberFormat="1" applyFill="1" applyBorder="1" applyAlignment="1">
      <alignment horizontal="center"/>
    </xf>
    <xf numFmtId="168" fontId="0" fillId="6" borderId="22" xfId="0" applyNumberFormat="1" applyFill="1" applyBorder="1" applyAlignment="1">
      <alignment horizontal="center"/>
    </xf>
    <xf numFmtId="168" fontId="0" fillId="6" borderId="43" xfId="0" applyNumberFormat="1" applyFill="1" applyBorder="1" applyAlignment="1">
      <alignment horizontal="center"/>
    </xf>
    <xf numFmtId="1" fontId="0" fillId="6" borderId="14" xfId="0" applyNumberFormat="1" applyFill="1" applyBorder="1" applyAlignment="1">
      <alignment horizontal="center"/>
    </xf>
    <xf numFmtId="1" fontId="0" fillId="6" borderId="44" xfId="0" applyNumberFormat="1" applyFill="1" applyBorder="1" applyAlignment="1">
      <alignment horizontal="center"/>
    </xf>
    <xf numFmtId="0" fontId="0" fillId="8" borderId="0" xfId="0" applyFill="1" applyProtection="1">
      <protection locked="0"/>
    </xf>
    <xf numFmtId="0" fontId="15" fillId="3" borderId="0" xfId="0" applyFont="1" applyFill="1"/>
    <xf numFmtId="3" fontId="15" fillId="3" borderId="45" xfId="0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top" wrapText="1"/>
    </xf>
    <xf numFmtId="1" fontId="15" fillId="3" borderId="45" xfId="0" applyNumberFormat="1" applyFont="1" applyFill="1" applyBorder="1" applyAlignment="1">
      <alignment horizontal="center"/>
    </xf>
    <xf numFmtId="1" fontId="15" fillId="3" borderId="0" xfId="0" applyNumberFormat="1" applyFont="1" applyFill="1" applyAlignment="1">
      <alignment horizontal="center"/>
    </xf>
    <xf numFmtId="0" fontId="17" fillId="8" borderId="0" xfId="0" applyFont="1" applyFill="1" applyProtection="1">
      <protection locked="0"/>
    </xf>
    <xf numFmtId="0" fontId="6" fillId="6" borderId="0" xfId="0" applyFont="1" applyFill="1"/>
    <xf numFmtId="0" fontId="6" fillId="0" borderId="0" xfId="0" applyFont="1"/>
    <xf numFmtId="0" fontId="6" fillId="7" borderId="0" xfId="0" applyFont="1" applyFill="1"/>
    <xf numFmtId="0" fontId="10" fillId="4" borderId="26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6" fillId="3" borderId="45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7" fillId="2" borderId="15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18" fillId="4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8" borderId="0" xfId="0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11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4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1" fillId="4" borderId="3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9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</dxfs>
  <tableStyles count="0" defaultTableStyle="TableStyleMedium2" defaultPivotStyle="PivotStyleLight16"/>
  <colors>
    <mruColors>
      <color rgb="FFF8F8F8"/>
      <color rgb="FF000000"/>
      <color rgb="FFFFFFCC"/>
      <color rgb="FFE3D8C5"/>
      <color rgb="FFE38989"/>
      <color rgb="FF898989"/>
      <color rgb="FFA41C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1905000</xdr:colOff>
      <xdr:row>3</xdr:row>
      <xdr:rowOff>304800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6C8F64C-134D-447C-83A4-ACE7C4DFD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876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2943225</xdr:colOff>
      <xdr:row>0</xdr:row>
      <xdr:rowOff>161925</xdr:rowOff>
    </xdr:from>
    <xdr:to>
      <xdr:col>0</xdr:col>
      <xdr:colOff>4490644</xdr:colOff>
      <xdr:row>3</xdr:row>
      <xdr:rowOff>311150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2EAE315-ED46-4CF7-8AB3-D7A413ABD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43225" y="161925"/>
          <a:ext cx="1547419" cy="720725"/>
        </a:xfrm>
        <a:prstGeom prst="rect">
          <a:avLst/>
        </a:prstGeom>
      </xdr:spPr>
    </xdr:pic>
    <xdr:clientData/>
  </xdr:twoCellAnchor>
  <xdr:twoCellAnchor editAs="oneCell">
    <xdr:from>
      <xdr:col>4</xdr:col>
      <xdr:colOff>800099</xdr:colOff>
      <xdr:row>0</xdr:row>
      <xdr:rowOff>38100</xdr:rowOff>
    </xdr:from>
    <xdr:to>
      <xdr:col>6</xdr:col>
      <xdr:colOff>1031</xdr:colOff>
      <xdr:row>3</xdr:row>
      <xdr:rowOff>304800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CA899CA-7D76-45AD-8DC0-879945E77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39174" y="38100"/>
          <a:ext cx="1153557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85726</xdr:colOff>
      <xdr:row>3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BF707CC-C92E-4624-80EA-B05E80477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4950" cy="7524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819150</xdr:colOff>
      <xdr:row>2</xdr:row>
      <xdr:rowOff>9525</xdr:rowOff>
    </xdr:from>
    <xdr:to>
      <xdr:col>5</xdr:col>
      <xdr:colOff>342900</xdr:colOff>
      <xdr:row>3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335C0966-5EED-E8EE-7EAA-EB0191EEEE1E}"/>
            </a:ext>
          </a:extLst>
        </xdr:cNvPr>
        <xdr:cNvSpPr txBox="1"/>
      </xdr:nvSpPr>
      <xdr:spPr>
        <a:xfrm>
          <a:off x="3533775" y="390525"/>
          <a:ext cx="3095625" cy="18097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fr-FR" sz="1100" b="1"/>
            <a:t>Les données sur fond jaune sont à saisir</a:t>
          </a:r>
        </a:p>
      </xdr:txBody>
    </xdr:sp>
    <xdr:clientData/>
  </xdr:twoCellAnchor>
  <xdr:twoCellAnchor editAs="oneCell">
    <xdr:from>
      <xdr:col>1</xdr:col>
      <xdr:colOff>438150</xdr:colOff>
      <xdr:row>0</xdr:row>
      <xdr:rowOff>171450</xdr:rowOff>
    </xdr:from>
    <xdr:to>
      <xdr:col>2</xdr:col>
      <xdr:colOff>575869</xdr:colOff>
      <xdr:row>3</xdr:row>
      <xdr:rowOff>320675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96E72E3-A90D-4748-8C4D-34A052BF5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7375" y="171450"/>
          <a:ext cx="1547419" cy="720725"/>
        </a:xfrm>
        <a:prstGeom prst="rect">
          <a:avLst/>
        </a:prstGeom>
      </xdr:spPr>
    </xdr:pic>
    <xdr:clientData/>
  </xdr:twoCellAnchor>
  <xdr:twoCellAnchor editAs="oneCell">
    <xdr:from>
      <xdr:col>5</xdr:col>
      <xdr:colOff>723900</xdr:colOff>
      <xdr:row>0</xdr:row>
      <xdr:rowOff>38100</xdr:rowOff>
    </xdr:from>
    <xdr:to>
      <xdr:col>7</xdr:col>
      <xdr:colOff>0</xdr:colOff>
      <xdr:row>3</xdr:row>
      <xdr:rowOff>269445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374BDCB-E7D3-4848-9C1E-A4E40A8B2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24700" y="38100"/>
          <a:ext cx="1104900" cy="8028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1504951</xdr:colOff>
      <xdr:row>3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1EA980-9196-4100-90AB-C37B19D8A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4950" cy="7524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133350</xdr:colOff>
      <xdr:row>0</xdr:row>
      <xdr:rowOff>171450</xdr:rowOff>
    </xdr:from>
    <xdr:to>
      <xdr:col>3</xdr:col>
      <xdr:colOff>99619</xdr:colOff>
      <xdr:row>3</xdr:row>
      <xdr:rowOff>320675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91B5BD1-3D63-4D5F-96B7-CA1EC0A47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125" y="171450"/>
          <a:ext cx="1547419" cy="720725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0</xdr:row>
      <xdr:rowOff>71519</xdr:rowOff>
    </xdr:from>
    <xdr:to>
      <xdr:col>6</xdr:col>
      <xdr:colOff>1333500</xdr:colOff>
      <xdr:row>3</xdr:row>
      <xdr:rowOff>302864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CEA97A1-509D-FE96-A779-45D162AC0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81850" y="71519"/>
          <a:ext cx="1104900" cy="802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2:H94"/>
  <sheetViews>
    <sheetView zoomScaleNormal="100" workbookViewId="0">
      <selection activeCell="H6" sqref="H6"/>
    </sheetView>
  </sheetViews>
  <sheetFormatPr baseColWidth="10" defaultColWidth="11.42578125" defaultRowHeight="15" x14ac:dyDescent="0.25"/>
  <cols>
    <col min="1" max="1" width="75.140625" style="2" customWidth="1"/>
    <col min="2" max="5" width="14.140625" style="2" customWidth="1"/>
    <col min="6" max="6" width="15.140625" style="2" customWidth="1"/>
    <col min="7" max="7" width="11.42578125" style="2"/>
    <col min="8" max="8" width="17.5703125" style="2" customWidth="1"/>
    <col min="9" max="16384" width="11.42578125" style="2"/>
  </cols>
  <sheetData>
    <row r="2" spans="1:6" x14ac:dyDescent="0.25">
      <c r="B2" s="134" t="s">
        <v>97</v>
      </c>
      <c r="C2" s="133"/>
      <c r="D2" s="133"/>
    </row>
    <row r="3" spans="1:6" x14ac:dyDescent="0.25">
      <c r="B3" s="132" t="s">
        <v>98</v>
      </c>
      <c r="C3" s="133"/>
      <c r="D3" s="133"/>
    </row>
    <row r="4" spans="1:6" ht="30" customHeight="1" thickBot="1" x14ac:dyDescent="0.3"/>
    <row r="5" spans="1:6" ht="15" customHeight="1" x14ac:dyDescent="0.25">
      <c r="A5" s="135" t="s">
        <v>78</v>
      </c>
      <c r="B5" s="136"/>
      <c r="C5" s="136"/>
      <c r="D5" s="136"/>
      <c r="E5" s="136"/>
      <c r="F5" s="137"/>
    </row>
    <row r="6" spans="1:6" s="9" customFormat="1" ht="16.5" customHeight="1" thickBot="1" x14ac:dyDescent="0.3">
      <c r="A6" s="138"/>
      <c r="B6" s="139"/>
      <c r="C6" s="139"/>
      <c r="D6" s="139"/>
      <c r="E6" s="139"/>
      <c r="F6" s="140"/>
    </row>
    <row r="7" spans="1:6" ht="4.5" customHeight="1" thickBot="1" x14ac:dyDescent="0.3">
      <c r="A7" s="8"/>
    </row>
    <row r="8" spans="1:6" ht="15.75" thickBot="1" x14ac:dyDescent="0.3">
      <c r="A8" s="18" t="s">
        <v>34</v>
      </c>
      <c r="B8" s="146" t="s">
        <v>76</v>
      </c>
      <c r="C8" s="147"/>
      <c r="D8" s="147"/>
      <c r="E8" s="147"/>
      <c r="F8" s="148"/>
    </row>
    <row r="9" spans="1:6" x14ac:dyDescent="0.25">
      <c r="A9" s="18"/>
      <c r="B9" s="34"/>
      <c r="C9" s="34"/>
      <c r="D9" s="34"/>
      <c r="E9" s="34"/>
      <c r="F9" s="34"/>
    </row>
    <row r="10" spans="1:6" x14ac:dyDescent="0.25">
      <c r="A10" s="18" t="s">
        <v>91</v>
      </c>
    </row>
    <row r="11" spans="1:6" x14ac:dyDescent="0.25">
      <c r="A11" s="18"/>
    </row>
    <row r="12" spans="1:6" ht="15.75" thickBot="1" x14ac:dyDescent="0.3">
      <c r="A12" s="35" t="s">
        <v>65</v>
      </c>
      <c r="B12" s="35"/>
      <c r="C12" s="35"/>
      <c r="D12" s="35"/>
      <c r="E12" s="35"/>
      <c r="F12" s="35"/>
    </row>
    <row r="13" spans="1:6" ht="14.25" customHeight="1" thickBot="1" x14ac:dyDescent="0.3">
      <c r="A13" s="42" t="s">
        <v>64</v>
      </c>
      <c r="B13" s="70"/>
      <c r="C13" s="2" t="s">
        <v>73</v>
      </c>
      <c r="F13" s="70"/>
    </row>
    <row r="14" spans="1:6" ht="15.75" thickBot="1" x14ac:dyDescent="0.3">
      <c r="C14" s="40" t="s">
        <v>67</v>
      </c>
      <c r="D14" s="41"/>
      <c r="E14" s="41"/>
      <c r="F14" s="71"/>
    </row>
    <row r="15" spans="1:6" ht="15.75" thickBot="1" x14ac:dyDescent="0.3">
      <c r="C15" s="33" t="s">
        <v>68</v>
      </c>
      <c r="F15" s="70"/>
    </row>
    <row r="16" spans="1:6" ht="15.75" hidden="1" thickBot="1" x14ac:dyDescent="0.3">
      <c r="A16" s="33" t="s">
        <v>69</v>
      </c>
      <c r="E16" s="43" t="s">
        <v>70</v>
      </c>
      <c r="F16" s="71"/>
    </row>
    <row r="17" spans="1:6" ht="3.75" hidden="1" customHeight="1" x14ac:dyDescent="0.25">
      <c r="C17" s="19"/>
      <c r="F17" s="60"/>
    </row>
    <row r="18" spans="1:6" ht="3.75" customHeight="1" x14ac:dyDescent="0.25">
      <c r="C18" s="19"/>
      <c r="F18" s="60"/>
    </row>
    <row r="19" spans="1:6" ht="15.75" hidden="1" thickBot="1" x14ac:dyDescent="0.3">
      <c r="A19" s="35" t="s">
        <v>66</v>
      </c>
      <c r="B19" s="35"/>
      <c r="C19" s="35"/>
      <c r="D19" s="35"/>
      <c r="E19" s="35"/>
      <c r="F19" s="61"/>
    </row>
    <row r="20" spans="1:6" ht="15.75" hidden="1" thickBot="1" x14ac:dyDescent="0.3">
      <c r="A20" s="42" t="s">
        <v>62</v>
      </c>
      <c r="B20" s="70"/>
      <c r="C20" s="2" t="s">
        <v>73</v>
      </c>
      <c r="F20" s="70"/>
    </row>
    <row r="21" spans="1:6" ht="15.75" hidden="1" thickBot="1" x14ac:dyDescent="0.3">
      <c r="C21" s="40" t="s">
        <v>67</v>
      </c>
      <c r="F21" s="71"/>
    </row>
    <row r="22" spans="1:6" ht="15.75" hidden="1" thickBot="1" x14ac:dyDescent="0.3">
      <c r="C22" s="33" t="s">
        <v>68</v>
      </c>
      <c r="F22" s="70"/>
    </row>
    <row r="23" spans="1:6" ht="15.75" hidden="1" thickBot="1" x14ac:dyDescent="0.3">
      <c r="A23" s="33" t="s">
        <v>63</v>
      </c>
      <c r="E23" s="43" t="s">
        <v>70</v>
      </c>
      <c r="F23" s="71"/>
    </row>
    <row r="24" spans="1:6" x14ac:dyDescent="0.25">
      <c r="C24" s="19"/>
      <c r="F24" s="23"/>
    </row>
    <row r="25" spans="1:6" ht="3.75" customHeight="1" x14ac:dyDescent="0.25">
      <c r="C25" s="19"/>
      <c r="F25" s="23"/>
    </row>
    <row r="26" spans="1:6" ht="15.75" thickBot="1" x14ac:dyDescent="0.3">
      <c r="A26" s="5" t="s">
        <v>92</v>
      </c>
      <c r="B26" s="149" t="s">
        <v>93</v>
      </c>
      <c r="C26" s="150"/>
      <c r="D26" s="150"/>
      <c r="E26" s="150"/>
      <c r="F26" s="6"/>
    </row>
    <row r="27" spans="1:6" ht="4.5" customHeight="1" thickBot="1" x14ac:dyDescent="0.3">
      <c r="A27" s="1"/>
    </row>
    <row r="28" spans="1:6" ht="15.75" thickBot="1" x14ac:dyDescent="0.3">
      <c r="B28" s="81">
        <v>2019</v>
      </c>
      <c r="C28" s="81">
        <v>2020</v>
      </c>
      <c r="D28" s="81">
        <v>2021</v>
      </c>
      <c r="E28" s="81">
        <v>2022</v>
      </c>
    </row>
    <row r="29" spans="1:6" ht="4.5" customHeight="1" thickBot="1" x14ac:dyDescent="0.3">
      <c r="A29" s="1"/>
    </row>
    <row r="30" spans="1:6" ht="15.75" thickBot="1" x14ac:dyDescent="0.3">
      <c r="A30" s="35" t="s">
        <v>0</v>
      </c>
      <c r="B30" s="82">
        <f>SUM(B31:B34)</f>
        <v>0</v>
      </c>
      <c r="C30" s="83">
        <f>SUM(C31:C34)</f>
        <v>0</v>
      </c>
      <c r="D30" s="83">
        <f>SUM(D31:D34)</f>
        <v>0</v>
      </c>
      <c r="E30" s="82">
        <f>SUM(E31:E34)</f>
        <v>0</v>
      </c>
    </row>
    <row r="31" spans="1:6" x14ac:dyDescent="0.25">
      <c r="A31" s="36" t="s">
        <v>100</v>
      </c>
      <c r="B31" s="84"/>
      <c r="C31" s="85"/>
      <c r="D31" s="85"/>
      <c r="E31" s="86"/>
    </row>
    <row r="32" spans="1:6" x14ac:dyDescent="0.25">
      <c r="A32" s="36" t="s">
        <v>101</v>
      </c>
      <c r="B32" s="64"/>
      <c r="C32" s="87"/>
      <c r="D32" s="87"/>
      <c r="E32" s="65"/>
    </row>
    <row r="33" spans="1:8" x14ac:dyDescent="0.25">
      <c r="A33" s="36" t="s">
        <v>57</v>
      </c>
      <c r="B33" s="64"/>
      <c r="C33" s="87"/>
      <c r="D33" s="87"/>
      <c r="E33" s="65"/>
    </row>
    <row r="34" spans="1:8" ht="15.75" thickBot="1" x14ac:dyDescent="0.3">
      <c r="A34" s="36" t="s">
        <v>61</v>
      </c>
      <c r="B34" s="88"/>
      <c r="C34" s="89"/>
      <c r="D34" s="89"/>
      <c r="E34" s="90"/>
    </row>
    <row r="35" spans="1:8" ht="6" customHeight="1" x14ac:dyDescent="0.25">
      <c r="B35" s="4"/>
      <c r="C35" s="4"/>
      <c r="D35" s="4"/>
      <c r="E35" s="4"/>
    </row>
    <row r="36" spans="1:8" ht="15.75" thickBot="1" x14ac:dyDescent="0.3">
      <c r="A36" s="5" t="s">
        <v>56</v>
      </c>
      <c r="B36" s="6"/>
      <c r="C36" s="6"/>
      <c r="D36" s="6"/>
      <c r="E36" s="6"/>
      <c r="F36" s="6"/>
    </row>
    <row r="37" spans="1:8" ht="4.5" customHeight="1" thickBot="1" x14ac:dyDescent="0.3">
      <c r="A37" s="1"/>
    </row>
    <row r="38" spans="1:8" ht="15.75" thickBot="1" x14ac:dyDescent="0.3">
      <c r="B38" s="81">
        <v>2019</v>
      </c>
      <c r="C38" s="81">
        <v>2020</v>
      </c>
      <c r="D38" s="81">
        <v>2021</v>
      </c>
      <c r="E38" s="81">
        <v>2022</v>
      </c>
    </row>
    <row r="39" spans="1:8" ht="5.25" customHeight="1" thickBot="1" x14ac:dyDescent="0.3">
      <c r="A39" s="1"/>
      <c r="B39" s="91"/>
      <c r="C39" s="91"/>
      <c r="D39" s="91"/>
      <c r="E39" s="91"/>
    </row>
    <row r="40" spans="1:8" ht="15.75" thickBot="1" x14ac:dyDescent="0.3">
      <c r="A40" s="35" t="s">
        <v>0</v>
      </c>
      <c r="B40" s="92">
        <f>SUM(B41:B42)</f>
        <v>0</v>
      </c>
      <c r="C40" s="92">
        <f>SUM(C41:C42)</f>
        <v>0</v>
      </c>
      <c r="D40" s="92">
        <f>SUM(D41:D42)</f>
        <v>0</v>
      </c>
      <c r="E40" s="92">
        <f>SUM(E41:E42)</f>
        <v>0</v>
      </c>
      <c r="G40" s="92" t="e">
        <f>E40/E30</f>
        <v>#DIV/0!</v>
      </c>
      <c r="H40" s="81" t="s">
        <v>106</v>
      </c>
    </row>
    <row r="41" spans="1:8" x14ac:dyDescent="0.25">
      <c r="A41" s="36" t="s">
        <v>102</v>
      </c>
      <c r="B41" s="93"/>
      <c r="C41" s="94"/>
      <c r="D41" s="94"/>
      <c r="E41" s="95"/>
    </row>
    <row r="42" spans="1:8" ht="15.75" thickBot="1" x14ac:dyDescent="0.3">
      <c r="A42" s="36" t="s">
        <v>21</v>
      </c>
      <c r="B42" s="96"/>
      <c r="C42" s="97"/>
      <c r="D42" s="97"/>
      <c r="E42" s="98"/>
    </row>
    <row r="43" spans="1:8" ht="3.75" customHeight="1" x14ac:dyDescent="0.25"/>
    <row r="44" spans="1:8" ht="15.75" thickBot="1" x14ac:dyDescent="0.3">
      <c r="A44" s="5" t="str">
        <f>_xlfn.CONCAT("REPARTITION PAR SEXE au 31/12/",E28)</f>
        <v>REPARTITION PAR SEXE au 31/12/2022</v>
      </c>
      <c r="B44" s="6"/>
      <c r="C44" s="6"/>
      <c r="D44" s="6"/>
      <c r="E44" s="6"/>
      <c r="F44" s="6"/>
    </row>
    <row r="45" spans="1:8" ht="6" customHeight="1" thickBot="1" x14ac:dyDescent="0.3">
      <c r="A45" s="1"/>
    </row>
    <row r="46" spans="1:8" ht="15.75" thickBot="1" x14ac:dyDescent="0.3">
      <c r="B46" s="81" t="s">
        <v>3</v>
      </c>
      <c r="C46" s="81" t="s">
        <v>4</v>
      </c>
      <c r="D46" s="81" t="s">
        <v>0</v>
      </c>
      <c r="E46" s="81" t="s">
        <v>96</v>
      </c>
      <c r="F46" s="81" t="s">
        <v>5</v>
      </c>
    </row>
    <row r="47" spans="1:8" ht="4.5" customHeight="1" thickBot="1" x14ac:dyDescent="0.3">
      <c r="B47" s="10"/>
      <c r="C47" s="10"/>
      <c r="D47" s="10"/>
      <c r="E47" s="10"/>
    </row>
    <row r="48" spans="1:8" ht="15.75" thickBot="1" x14ac:dyDescent="0.3">
      <c r="A48" s="35" t="str">
        <f>_xlfn.CONCAT("Effectif total au 31/12/",E28)</f>
        <v>Effectif total au 31/12/2022</v>
      </c>
      <c r="B48" s="99">
        <f>SUM(B49:B50)</f>
        <v>0</v>
      </c>
      <c r="C48" s="82">
        <f>SUM(C49:C50)</f>
        <v>0</v>
      </c>
      <c r="D48" s="100">
        <f>B48+C48</f>
        <v>0</v>
      </c>
      <c r="E48" s="101" t="e">
        <f>B48/D48</f>
        <v>#DIV/0!</v>
      </c>
      <c r="F48" s="102" t="e">
        <f>C48/D48</f>
        <v>#DIV/0!</v>
      </c>
    </row>
    <row r="49" spans="1:6" x14ac:dyDescent="0.25">
      <c r="A49" s="36" t="s">
        <v>1</v>
      </c>
      <c r="B49" s="84"/>
      <c r="C49" s="65"/>
      <c r="D49" s="103">
        <f>B49+C49</f>
        <v>0</v>
      </c>
      <c r="E49" s="104" t="e">
        <f>B49/D49</f>
        <v>#DIV/0!</v>
      </c>
      <c r="F49" s="105" t="e">
        <f>C49/D49</f>
        <v>#DIV/0!</v>
      </c>
    </row>
    <row r="50" spans="1:6" ht="15.75" thickBot="1" x14ac:dyDescent="0.3">
      <c r="A50" s="36" t="s">
        <v>2</v>
      </c>
      <c r="B50" s="88"/>
      <c r="C50" s="90"/>
      <c r="D50" s="106">
        <f>B50+C50</f>
        <v>0</v>
      </c>
      <c r="E50" s="107" t="e">
        <f>B50/D50</f>
        <v>#DIV/0!</v>
      </c>
      <c r="F50" s="108" t="e">
        <f>C50/D50</f>
        <v>#DIV/0!</v>
      </c>
    </row>
    <row r="51" spans="1:6" ht="6" customHeight="1" x14ac:dyDescent="0.25"/>
    <row r="52" spans="1:6" ht="15.75" thickBot="1" x14ac:dyDescent="0.3">
      <c r="A52" s="5" t="str">
        <f>_xlfn.CONCAT("REPARTITION PAR FILIERE AU 31/12/",E28)</f>
        <v>REPARTITION PAR FILIERE AU 31/12/2022</v>
      </c>
      <c r="B52" s="6"/>
      <c r="C52" s="6"/>
      <c r="D52" s="6"/>
      <c r="E52" s="6"/>
      <c r="F52" s="6"/>
    </row>
    <row r="53" spans="1:6" ht="5.25" customHeight="1" thickBot="1" x14ac:dyDescent="0.3">
      <c r="A53" s="1"/>
      <c r="F53" s="6"/>
    </row>
    <row r="54" spans="1:6" ht="15.75" thickBot="1" x14ac:dyDescent="0.3">
      <c r="A54" s="1"/>
      <c r="B54" s="81" t="s">
        <v>3</v>
      </c>
      <c r="C54" s="81" t="s">
        <v>4</v>
      </c>
      <c r="D54" s="81" t="s">
        <v>0</v>
      </c>
      <c r="E54" s="81" t="s">
        <v>96</v>
      </c>
      <c r="F54" s="81" t="s">
        <v>5</v>
      </c>
    </row>
    <row r="55" spans="1:6" ht="5.25" customHeight="1" thickBot="1" x14ac:dyDescent="0.3">
      <c r="A55" s="1"/>
      <c r="B55" s="10"/>
      <c r="C55" s="10"/>
      <c r="D55" s="10"/>
      <c r="E55" s="10"/>
      <c r="F55" s="10"/>
    </row>
    <row r="56" spans="1:6" ht="15.75" thickBot="1" x14ac:dyDescent="0.3">
      <c r="A56" s="35" t="str">
        <f>_xlfn.CONCAT("Effectif total au 31/12/",E28)</f>
        <v>Effectif total au 31/12/2022</v>
      </c>
      <c r="B56" s="99">
        <f>SUM(B57:B64)</f>
        <v>0</v>
      </c>
      <c r="C56" s="82">
        <f>SUM(C57:C64)</f>
        <v>0</v>
      </c>
      <c r="D56" s="77">
        <f>B56+C56</f>
        <v>0</v>
      </c>
      <c r="E56" s="109" t="e">
        <f>B56/D56</f>
        <v>#DIV/0!</v>
      </c>
      <c r="F56" s="110" t="e">
        <f>C56/D56</f>
        <v>#DIV/0!</v>
      </c>
    </row>
    <row r="57" spans="1:6" x14ac:dyDescent="0.25">
      <c r="A57" s="36" t="s">
        <v>24</v>
      </c>
      <c r="B57" s="64"/>
      <c r="C57" s="86"/>
      <c r="D57" s="103">
        <f t="shared" ref="D57:D64" si="0">B57+C57</f>
        <v>0</v>
      </c>
      <c r="E57" s="111" t="e">
        <f t="shared" ref="E57:E63" si="1">B57/D57</f>
        <v>#DIV/0!</v>
      </c>
      <c r="F57" s="112" t="e">
        <f t="shared" ref="F57:F63" si="2">C57/D57</f>
        <v>#DIV/0!</v>
      </c>
    </row>
    <row r="58" spans="1:6" x14ac:dyDescent="0.25">
      <c r="A58" s="36" t="s">
        <v>25</v>
      </c>
      <c r="B58" s="64"/>
      <c r="C58" s="65"/>
      <c r="D58" s="103">
        <f t="shared" si="0"/>
        <v>0</v>
      </c>
      <c r="E58" s="111" t="e">
        <f t="shared" si="1"/>
        <v>#DIV/0!</v>
      </c>
      <c r="F58" s="112" t="e">
        <f t="shared" si="2"/>
        <v>#DIV/0!</v>
      </c>
    </row>
    <row r="59" spans="1:6" x14ac:dyDescent="0.25">
      <c r="A59" s="36" t="s">
        <v>26</v>
      </c>
      <c r="B59" s="64"/>
      <c r="C59" s="65"/>
      <c r="D59" s="103">
        <f t="shared" si="0"/>
        <v>0</v>
      </c>
      <c r="E59" s="111" t="e">
        <f t="shared" si="1"/>
        <v>#DIV/0!</v>
      </c>
      <c r="F59" s="112" t="e">
        <f t="shared" si="2"/>
        <v>#DIV/0!</v>
      </c>
    </row>
    <row r="60" spans="1:6" x14ac:dyDescent="0.25">
      <c r="A60" s="36" t="s">
        <v>27</v>
      </c>
      <c r="B60" s="64"/>
      <c r="C60" s="65"/>
      <c r="D60" s="103">
        <f t="shared" si="0"/>
        <v>0</v>
      </c>
      <c r="E60" s="111" t="e">
        <f>B60/D60</f>
        <v>#DIV/0!</v>
      </c>
      <c r="F60" s="112" t="e">
        <f>C60/D60</f>
        <v>#DIV/0!</v>
      </c>
    </row>
    <row r="61" spans="1:6" x14ac:dyDescent="0.25">
      <c r="A61" s="36" t="s">
        <v>110</v>
      </c>
      <c r="B61" s="64"/>
      <c r="C61" s="65"/>
      <c r="D61" s="103">
        <f t="shared" si="0"/>
        <v>0</v>
      </c>
      <c r="E61" s="111" t="e">
        <f t="shared" si="1"/>
        <v>#DIV/0!</v>
      </c>
      <c r="F61" s="112" t="e">
        <f>C61/D61</f>
        <v>#DIV/0!</v>
      </c>
    </row>
    <row r="62" spans="1:6" x14ac:dyDescent="0.25">
      <c r="A62" s="36" t="s">
        <v>28</v>
      </c>
      <c r="B62" s="64"/>
      <c r="C62" s="65"/>
      <c r="D62" s="103">
        <f t="shared" si="0"/>
        <v>0</v>
      </c>
      <c r="E62" s="111" t="e">
        <f>B62/D62</f>
        <v>#DIV/0!</v>
      </c>
      <c r="F62" s="112" t="e">
        <f t="shared" si="2"/>
        <v>#DIV/0!</v>
      </c>
    </row>
    <row r="63" spans="1:6" x14ac:dyDescent="0.25">
      <c r="A63" s="36" t="s">
        <v>29</v>
      </c>
      <c r="B63" s="64"/>
      <c r="C63" s="65"/>
      <c r="D63" s="103">
        <f t="shared" si="0"/>
        <v>0</v>
      </c>
      <c r="E63" s="111" t="e">
        <f t="shared" si="1"/>
        <v>#DIV/0!</v>
      </c>
      <c r="F63" s="112" t="e">
        <f t="shared" si="2"/>
        <v>#DIV/0!</v>
      </c>
    </row>
    <row r="64" spans="1:6" ht="15.75" thickBot="1" x14ac:dyDescent="0.3">
      <c r="A64" s="36" t="s">
        <v>109</v>
      </c>
      <c r="B64" s="88"/>
      <c r="C64" s="90"/>
      <c r="D64" s="106">
        <f t="shared" si="0"/>
        <v>0</v>
      </c>
      <c r="E64" s="113" t="e">
        <f>B64/D64</f>
        <v>#DIV/0!</v>
      </c>
      <c r="F64" s="114" t="e">
        <f>C64/D64</f>
        <v>#DIV/0!</v>
      </c>
    </row>
    <row r="65" spans="1:7" ht="5.25" customHeight="1" x14ac:dyDescent="0.25"/>
    <row r="66" spans="1:7" ht="15.75" thickBot="1" x14ac:dyDescent="0.3">
      <c r="A66" s="5" t="str">
        <f>_xlfn.CONCAT("REPARTITION PAR AGE AU 31/12/",E28)</f>
        <v>REPARTITION PAR AGE AU 31/12/2022</v>
      </c>
      <c r="B66" s="5"/>
      <c r="C66" s="5"/>
      <c r="D66" s="5"/>
      <c r="E66" s="1"/>
    </row>
    <row r="67" spans="1:7" ht="5.25" customHeight="1" thickBot="1" x14ac:dyDescent="0.3">
      <c r="E67" s="125"/>
      <c r="F67" s="125"/>
      <c r="G67" s="125"/>
    </row>
    <row r="68" spans="1:7" ht="15.75" thickBot="1" x14ac:dyDescent="0.3">
      <c r="A68" s="20"/>
      <c r="B68" s="141" t="s">
        <v>38</v>
      </c>
      <c r="C68" s="142"/>
      <c r="D68" s="143"/>
      <c r="E68" s="144" t="s">
        <v>39</v>
      </c>
      <c r="F68" s="145"/>
      <c r="G68" s="125"/>
    </row>
    <row r="69" spans="1:7" s="17" customFormat="1" ht="15.75" thickBot="1" x14ac:dyDescent="0.3">
      <c r="A69" s="21"/>
      <c r="B69" s="37" t="s">
        <v>0</v>
      </c>
      <c r="C69" s="39" t="s">
        <v>35</v>
      </c>
      <c r="D69" s="39" t="s">
        <v>36</v>
      </c>
      <c r="E69" s="126" t="s">
        <v>37</v>
      </c>
      <c r="F69" s="127" t="s">
        <v>31</v>
      </c>
      <c r="G69" s="128"/>
    </row>
    <row r="70" spans="1:7" ht="15.75" thickBot="1" x14ac:dyDescent="0.3">
      <c r="A70" s="35" t="s">
        <v>12</v>
      </c>
      <c r="B70" s="82"/>
      <c r="C70" s="122"/>
      <c r="D70" s="123"/>
      <c r="E70" s="129"/>
      <c r="F70" s="130"/>
      <c r="G70" s="125"/>
    </row>
    <row r="71" spans="1:7" x14ac:dyDescent="0.25">
      <c r="A71" s="36" t="s">
        <v>13</v>
      </c>
      <c r="B71" s="119">
        <f t="shared" ref="B71:B79" si="3">C71+D71</f>
        <v>0</v>
      </c>
      <c r="C71" s="87"/>
      <c r="D71" s="87"/>
      <c r="E71" s="129"/>
      <c r="F71" s="130"/>
      <c r="G71" s="125"/>
    </row>
    <row r="72" spans="1:7" x14ac:dyDescent="0.25">
      <c r="A72" s="36" t="s">
        <v>14</v>
      </c>
      <c r="B72" s="120">
        <f t="shared" si="3"/>
        <v>0</v>
      </c>
      <c r="C72" s="87"/>
      <c r="D72" s="87"/>
      <c r="E72" s="129"/>
      <c r="F72" s="130"/>
      <c r="G72" s="125"/>
    </row>
    <row r="73" spans="1:7" x14ac:dyDescent="0.25">
      <c r="A73" s="36" t="s">
        <v>15</v>
      </c>
      <c r="B73" s="120">
        <f t="shared" si="3"/>
        <v>0</v>
      </c>
      <c r="C73" s="87"/>
      <c r="D73" s="87"/>
      <c r="E73" s="129"/>
      <c r="F73" s="130"/>
      <c r="G73" s="125"/>
    </row>
    <row r="74" spans="1:7" x14ac:dyDescent="0.25">
      <c r="A74" s="36" t="s">
        <v>16</v>
      </c>
      <c r="B74" s="120">
        <f t="shared" si="3"/>
        <v>0</v>
      </c>
      <c r="C74" s="87"/>
      <c r="D74" s="87"/>
      <c r="E74" s="129"/>
      <c r="F74" s="130"/>
      <c r="G74" s="125"/>
    </row>
    <row r="75" spans="1:7" x14ac:dyDescent="0.25">
      <c r="A75" s="36" t="s">
        <v>17</v>
      </c>
      <c r="B75" s="120">
        <f t="shared" si="3"/>
        <v>0</v>
      </c>
      <c r="C75" s="87"/>
      <c r="D75" s="87"/>
      <c r="E75" s="129"/>
      <c r="F75" s="130"/>
      <c r="G75" s="125"/>
    </row>
    <row r="76" spans="1:7" x14ac:dyDescent="0.25">
      <c r="A76" s="36" t="s">
        <v>18</v>
      </c>
      <c r="B76" s="120">
        <f t="shared" si="3"/>
        <v>0</v>
      </c>
      <c r="C76" s="87"/>
      <c r="D76" s="87"/>
      <c r="E76" s="129"/>
      <c r="F76" s="130"/>
      <c r="G76" s="125"/>
    </row>
    <row r="77" spans="1:7" x14ac:dyDescent="0.25">
      <c r="A77" s="36" t="s">
        <v>19</v>
      </c>
      <c r="B77" s="120">
        <f t="shared" si="3"/>
        <v>0</v>
      </c>
      <c r="C77" s="87"/>
      <c r="D77" s="87"/>
      <c r="E77" s="129"/>
      <c r="F77" s="130"/>
      <c r="G77" s="125"/>
    </row>
    <row r="78" spans="1:7" x14ac:dyDescent="0.25">
      <c r="A78" s="36" t="s">
        <v>20</v>
      </c>
      <c r="B78" s="120">
        <f t="shared" si="3"/>
        <v>0</v>
      </c>
      <c r="C78" s="87"/>
      <c r="D78" s="87"/>
      <c r="E78" s="129"/>
      <c r="F78" s="130"/>
      <c r="G78" s="125"/>
    </row>
    <row r="79" spans="1:7" ht="15.75" thickBot="1" x14ac:dyDescent="0.3">
      <c r="A79" s="36" t="s">
        <v>33</v>
      </c>
      <c r="B79" s="121">
        <f t="shared" si="3"/>
        <v>0</v>
      </c>
      <c r="C79" s="89"/>
      <c r="D79" s="90"/>
      <c r="E79" s="129"/>
      <c r="F79" s="130"/>
      <c r="G79" s="125"/>
    </row>
    <row r="80" spans="1:7" ht="15.75" thickBot="1" x14ac:dyDescent="0.3">
      <c r="A80" s="35" t="s">
        <v>0</v>
      </c>
      <c r="B80" s="115">
        <f>SUM(B71:B79)</f>
        <v>0</v>
      </c>
      <c r="C80" s="115">
        <f>SUM(C71:C79)</f>
        <v>0</v>
      </c>
      <c r="D80" s="115">
        <f t="shared" ref="D80" si="4">SUM(D71:D79)</f>
        <v>0</v>
      </c>
      <c r="E80" s="129"/>
      <c r="F80" s="130"/>
      <c r="G80" s="125"/>
    </row>
    <row r="81" spans="1:7" x14ac:dyDescent="0.25">
      <c r="E81" s="125"/>
      <c r="F81" s="125"/>
      <c r="G81" s="125"/>
    </row>
    <row r="82" spans="1:7" hidden="1" x14ac:dyDescent="0.25"/>
    <row r="83" spans="1:7" ht="15.75" hidden="1" thickBot="1" x14ac:dyDescent="0.3">
      <c r="A83" s="5" t="str">
        <f>_xlfn.CONCAT("REPARTITION PAR SITUATION FAMILIALE AU 31/12/",E28)</f>
        <v>REPARTITION PAR SITUATION FAMILIALE AU 31/12/2022</v>
      </c>
      <c r="B83" s="5"/>
      <c r="C83" s="5"/>
      <c r="D83" s="5"/>
      <c r="E83" s="5"/>
      <c r="F83" s="6"/>
    </row>
    <row r="84" spans="1:7" ht="15.75" hidden="1" thickBot="1" x14ac:dyDescent="0.3">
      <c r="A84" s="1"/>
      <c r="B84" s="1"/>
      <c r="C84" s="1"/>
      <c r="D84" s="1"/>
      <c r="E84" s="1"/>
    </row>
    <row r="85" spans="1:7" ht="18" hidden="1" customHeight="1" thickBot="1" x14ac:dyDescent="0.3">
      <c r="A85" s="35" t="s">
        <v>58</v>
      </c>
      <c r="B85" s="38" t="s">
        <v>59</v>
      </c>
    </row>
    <row r="86" spans="1:7" hidden="1" x14ac:dyDescent="0.25">
      <c r="A86" s="36" t="s">
        <v>50</v>
      </c>
      <c r="B86" s="66"/>
    </row>
    <row r="87" spans="1:7" hidden="1" x14ac:dyDescent="0.25">
      <c r="A87" s="36" t="s">
        <v>51</v>
      </c>
      <c r="B87" s="67"/>
    </row>
    <row r="88" spans="1:7" hidden="1" x14ac:dyDescent="0.25">
      <c r="A88" s="36" t="s">
        <v>52</v>
      </c>
      <c r="B88" s="67"/>
    </row>
    <row r="89" spans="1:7" hidden="1" x14ac:dyDescent="0.25">
      <c r="A89" s="36" t="s">
        <v>53</v>
      </c>
      <c r="B89" s="67"/>
    </row>
    <row r="90" spans="1:7" hidden="1" x14ac:dyDescent="0.25">
      <c r="A90" s="36" t="s">
        <v>54</v>
      </c>
      <c r="B90" s="67"/>
    </row>
    <row r="91" spans="1:7" hidden="1" x14ac:dyDescent="0.25">
      <c r="A91" s="36" t="s">
        <v>55</v>
      </c>
      <c r="B91" s="67"/>
    </row>
    <row r="92" spans="1:7" ht="15.75" hidden="1" thickBot="1" x14ac:dyDescent="0.3">
      <c r="A92" s="36" t="s">
        <v>60</v>
      </c>
      <c r="B92" s="68"/>
    </row>
    <row r="93" spans="1:7" ht="15.75" hidden="1" thickBot="1" x14ac:dyDescent="0.3">
      <c r="A93" s="35" t="s">
        <v>0</v>
      </c>
      <c r="B93" s="69">
        <f>SUM(B86:B92)</f>
        <v>0</v>
      </c>
    </row>
    <row r="94" spans="1:7" hidden="1" x14ac:dyDescent="0.25"/>
  </sheetData>
  <sheetProtection algorithmName="SHA-512" hashValue="0Y8eiz1Q/9oRbtr/6ffrIapVk0e8JwLdtHZhzb8Cxy1the+jGPFxONi65ck1T9gfNksM/pK/SW+s4kT/mPFRhw==" saltValue="Zhpmi6dDO8Cs5AG6/6OZ0g==" spinCount="100000" sheet="1" objects="1" scenarios="1"/>
  <mergeCells count="7">
    <mergeCell ref="B3:D3"/>
    <mergeCell ref="B2:D2"/>
    <mergeCell ref="A5:F6"/>
    <mergeCell ref="B68:D68"/>
    <mergeCell ref="E68:F68"/>
    <mergeCell ref="B8:F8"/>
    <mergeCell ref="B26:E26"/>
  </mergeCells>
  <phoneticPr fontId="5" type="noConversion"/>
  <conditionalFormatting sqref="B13">
    <cfRule type="expression" dxfId="19" priority="24">
      <formula>ISBLANK(B13)</formula>
    </cfRule>
  </conditionalFormatting>
  <conditionalFormatting sqref="B20">
    <cfRule type="expression" dxfId="18" priority="23">
      <formula>ISBLANK(B20)</formula>
    </cfRule>
  </conditionalFormatting>
  <conditionalFormatting sqref="B86:B92">
    <cfRule type="expression" dxfId="17" priority="22">
      <formula>ISBLANK(B86)</formula>
    </cfRule>
  </conditionalFormatting>
  <conditionalFormatting sqref="B49:C50">
    <cfRule type="expression" dxfId="16" priority="10">
      <formula>ISBLANK(B49)</formula>
    </cfRule>
  </conditionalFormatting>
  <conditionalFormatting sqref="B57:C64">
    <cfRule type="expression" dxfId="15" priority="6">
      <formula>ISBLANK(B57)</formula>
    </cfRule>
  </conditionalFormatting>
  <conditionalFormatting sqref="B31:E34">
    <cfRule type="expression" dxfId="14" priority="19">
      <formula>ISBLANK(B31)</formula>
    </cfRule>
  </conditionalFormatting>
  <conditionalFormatting sqref="B41:E42">
    <cfRule type="expression" dxfId="13" priority="14">
      <formula>ISBLANK(B41)</formula>
    </cfRule>
  </conditionalFormatting>
  <conditionalFormatting sqref="C71:D79">
    <cfRule type="expression" dxfId="12" priority="1">
      <formula>ISBLANK(C71)</formula>
    </cfRule>
  </conditionalFormatting>
  <conditionalFormatting sqref="F13:F16">
    <cfRule type="expression" dxfId="11" priority="27">
      <formula>ISBLANK(F13)</formula>
    </cfRule>
  </conditionalFormatting>
  <conditionalFormatting sqref="F20:F23">
    <cfRule type="expression" dxfId="10" priority="25">
      <formula>ISBLANK(F20)</formula>
    </cfRule>
  </conditionalFormatting>
  <dataValidations count="3">
    <dataValidation type="whole" allowBlank="1" showInputMessage="1" showErrorMessage="1" sqref="B57:C64 B86:B92 C71:D79" xr:uid="{6061E2EB-B1A8-4E02-AD6F-A8F375124BFB}">
      <formula1>0</formula1>
      <formula2>1000000000</formula2>
    </dataValidation>
    <dataValidation type="decimal" allowBlank="1" showInputMessage="1" showErrorMessage="1" sqref="B41:E42" xr:uid="{4BC08698-D738-4728-95E8-1343A96B57D1}">
      <formula1>0</formula1>
      <formula2>10000000000</formula2>
    </dataValidation>
    <dataValidation type="whole" allowBlank="1" showInputMessage="1" showErrorMessage="1" sqref="B31:E34" xr:uid="{83B14ABB-6D2F-43AD-82CD-0B64A2C61FE4}">
      <formula1>0</formula1>
      <formula2>1000000</formula2>
    </dataValidation>
  </dataValidations>
  <printOptions horizontalCentered="1"/>
  <pageMargins left="0.25" right="0.25" top="0.75" bottom="0.75" header="0.3" footer="0.3"/>
  <pageSetup paperSize="9" scale="6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2B3F023-ABB1-490C-86A4-655F3A8284E9}">
          <x14:formula1>
            <xm:f>Feuil2!$A$1:$A$2</xm:f>
          </x14:formula1>
          <xm:sqref>F13 F20</xm:sqref>
        </x14:dataValidation>
        <x14:dataValidation type="list" allowBlank="1" showInputMessage="1" showErrorMessage="1" xr:uid="{BFF9F15E-62F0-45E8-916E-44C63A1759F9}">
          <x14:formula1>
            <xm:f>Feuil2!$D$1:$D$2</xm:f>
          </x14:formula1>
          <xm:sqref>B13 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AO86"/>
  <sheetViews>
    <sheetView topLeftCell="A71" workbookViewId="0">
      <selection activeCell="K13" sqref="K13"/>
    </sheetView>
  </sheetViews>
  <sheetFormatPr baseColWidth="10" defaultColWidth="11.42578125" defaultRowHeight="15" x14ac:dyDescent="0.25"/>
  <cols>
    <col min="1" max="1" width="21.28515625" style="2" customWidth="1"/>
    <col min="2" max="2" width="21.140625" style="2" customWidth="1"/>
    <col min="3" max="3" width="26.140625" style="2" customWidth="1"/>
    <col min="4" max="7" width="13.7109375" style="2" customWidth="1"/>
    <col min="8" max="8" width="2" style="2" customWidth="1"/>
    <col min="9" max="11" width="14.140625" style="2" customWidth="1"/>
    <col min="12" max="13" width="11.42578125" style="11"/>
    <col min="14" max="14" width="11.42578125" style="12"/>
    <col min="15" max="41" width="11.42578125" style="13"/>
    <col min="42" max="16384" width="11.42578125" style="2"/>
  </cols>
  <sheetData>
    <row r="2" spans="1:41" x14ac:dyDescent="0.25">
      <c r="F2" s="58"/>
    </row>
    <row r="3" spans="1:41" x14ac:dyDescent="0.25">
      <c r="G3" s="57"/>
    </row>
    <row r="4" spans="1:41" ht="27" customHeight="1" thickBot="1" x14ac:dyDescent="0.3">
      <c r="F4" s="58"/>
    </row>
    <row r="5" spans="1:41" s="15" customFormat="1" ht="15.75" customHeight="1" x14ac:dyDescent="0.25">
      <c r="A5" s="154" t="s">
        <v>77</v>
      </c>
      <c r="B5" s="155"/>
      <c r="C5" s="155"/>
      <c r="D5" s="155"/>
      <c r="E5" s="155"/>
      <c r="F5" s="155"/>
      <c r="G5" s="156"/>
      <c r="L5" s="14"/>
      <c r="M5" s="14"/>
      <c r="N5" s="14"/>
    </row>
    <row r="6" spans="1:41" s="15" customFormat="1" ht="15.75" customHeight="1" thickBot="1" x14ac:dyDescent="0.3">
      <c r="A6" s="157"/>
      <c r="B6" s="158"/>
      <c r="C6" s="158"/>
      <c r="D6" s="158"/>
      <c r="E6" s="158"/>
      <c r="F6" s="158"/>
      <c r="G6" s="159"/>
      <c r="L6" s="14"/>
      <c r="M6" s="14"/>
      <c r="N6" s="14"/>
    </row>
    <row r="7" spans="1:41" s="15" customFormat="1" ht="15.75" customHeight="1" thickBot="1" x14ac:dyDescent="0.3">
      <c r="A7" s="44"/>
      <c r="B7" s="22"/>
      <c r="C7" s="22"/>
      <c r="D7" s="22"/>
      <c r="E7" s="22"/>
      <c r="F7" s="22"/>
      <c r="L7" s="14"/>
      <c r="M7" s="14"/>
      <c r="N7" s="14"/>
    </row>
    <row r="8" spans="1:41" ht="16.5" thickBot="1" x14ac:dyDescent="0.3">
      <c r="A8" s="8" t="s">
        <v>40</v>
      </c>
      <c r="B8" s="151" t="str">
        <f>'Données Sociales'!$B$8</f>
        <v>Nom de l'employeur</v>
      </c>
      <c r="C8" s="152"/>
      <c r="D8" s="152"/>
      <c r="E8" s="152"/>
      <c r="F8" s="152"/>
      <c r="G8" s="153"/>
    </row>
    <row r="9" spans="1:41" ht="4.5" customHeight="1" x14ac:dyDescent="0.25"/>
    <row r="10" spans="1:41" x14ac:dyDescent="0.25">
      <c r="A10" s="7"/>
      <c r="D10" s="3">
        <v>2019</v>
      </c>
      <c r="E10" s="3">
        <v>2020</v>
      </c>
      <c r="F10" s="3">
        <v>2021</v>
      </c>
      <c r="G10" s="3">
        <v>2022</v>
      </c>
    </row>
    <row r="11" spans="1:41" ht="4.5" customHeight="1" x14ac:dyDescent="0.25"/>
    <row r="12" spans="1:41" ht="15.75" thickBot="1" x14ac:dyDescent="0.3">
      <c r="A12" s="46" t="s">
        <v>9</v>
      </c>
      <c r="B12" s="46"/>
      <c r="C12" s="46"/>
      <c r="D12" s="35"/>
      <c r="E12" s="35"/>
      <c r="F12" s="35"/>
      <c r="G12" s="35"/>
    </row>
    <row r="13" spans="1:41" x14ac:dyDescent="0.25">
      <c r="A13" s="7" t="s">
        <v>30</v>
      </c>
      <c r="D13" s="24"/>
      <c r="E13" s="24"/>
      <c r="F13" s="24"/>
      <c r="G13" s="24"/>
    </row>
    <row r="14" spans="1:41" x14ac:dyDescent="0.25">
      <c r="A14" s="35" t="s">
        <v>0</v>
      </c>
      <c r="B14" s="52"/>
      <c r="C14" s="48" t="s">
        <v>6</v>
      </c>
      <c r="D14" s="62">
        <f>D16+D18</f>
        <v>0</v>
      </c>
      <c r="E14" s="62">
        <f t="shared" ref="E14" si="0">E16+E18</f>
        <v>0</v>
      </c>
      <c r="F14" s="62">
        <f>F16+F18</f>
        <v>0</v>
      </c>
      <c r="G14" s="62">
        <f>G16+G18</f>
        <v>0</v>
      </c>
    </row>
    <row r="15" spans="1:41" x14ac:dyDescent="0.25">
      <c r="A15" s="36"/>
      <c r="B15" s="53"/>
      <c r="C15" s="49" t="s">
        <v>7</v>
      </c>
      <c r="D15" s="47">
        <f>D17+D19</f>
        <v>0</v>
      </c>
      <c r="E15" s="47">
        <f>E17+E19</f>
        <v>0</v>
      </c>
      <c r="F15" s="47">
        <f>F17+F19</f>
        <v>0</v>
      </c>
      <c r="G15" s="47">
        <f>G17+G19</f>
        <v>0</v>
      </c>
    </row>
    <row r="16" spans="1:41" s="27" customFormat="1" x14ac:dyDescent="0.25">
      <c r="A16" s="36"/>
      <c r="B16" s="54" t="s">
        <v>22</v>
      </c>
      <c r="C16" s="50" t="s">
        <v>6</v>
      </c>
      <c r="D16" s="63"/>
      <c r="E16" s="63"/>
      <c r="F16" s="63"/>
      <c r="G16" s="63"/>
      <c r="I16" s="2"/>
      <c r="J16" s="2"/>
      <c r="K16" s="2"/>
      <c r="L16" s="11"/>
      <c r="M16" s="28"/>
      <c r="N16" s="29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</row>
    <row r="17" spans="1:41" s="27" customFormat="1" x14ac:dyDescent="0.25">
      <c r="A17" s="36"/>
      <c r="B17" s="55"/>
      <c r="C17" s="51" t="s">
        <v>7</v>
      </c>
      <c r="D17" s="63"/>
      <c r="E17" s="63"/>
      <c r="F17" s="63"/>
      <c r="G17" s="63"/>
      <c r="I17" s="2"/>
      <c r="J17" s="2"/>
      <c r="K17" s="2"/>
      <c r="L17" s="11"/>
      <c r="M17" s="28"/>
      <c r="N17" s="29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</row>
    <row r="18" spans="1:41" s="27" customFormat="1" x14ac:dyDescent="0.25">
      <c r="A18" s="36"/>
      <c r="B18" s="54" t="s">
        <v>23</v>
      </c>
      <c r="C18" s="50" t="s">
        <v>6</v>
      </c>
      <c r="D18" s="63"/>
      <c r="E18" s="63"/>
      <c r="F18" s="63"/>
      <c r="G18" s="63"/>
      <c r="I18" s="2"/>
      <c r="J18" s="2"/>
      <c r="K18" s="2"/>
      <c r="L18" s="11"/>
      <c r="M18" s="28"/>
      <c r="N18" s="29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</row>
    <row r="19" spans="1:41" s="27" customFormat="1" x14ac:dyDescent="0.25">
      <c r="A19" s="59"/>
      <c r="B19" s="55"/>
      <c r="C19" s="51" t="s">
        <v>7</v>
      </c>
      <c r="D19" s="63"/>
      <c r="E19" s="63"/>
      <c r="F19" s="63"/>
      <c r="G19" s="63"/>
      <c r="I19" s="2"/>
      <c r="J19" s="2"/>
      <c r="K19" s="2"/>
      <c r="L19" s="11"/>
      <c r="M19" s="28"/>
      <c r="N19" s="29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</row>
    <row r="20" spans="1:41" x14ac:dyDescent="0.25">
      <c r="A20" s="7" t="s">
        <v>8</v>
      </c>
      <c r="D20" s="10"/>
      <c r="E20" s="10"/>
      <c r="F20" s="10"/>
      <c r="G20" s="10"/>
    </row>
    <row r="21" spans="1:41" x14ac:dyDescent="0.25">
      <c r="A21" s="35" t="s">
        <v>0</v>
      </c>
      <c r="B21" s="52"/>
      <c r="C21" s="48" t="s">
        <v>6</v>
      </c>
      <c r="D21" s="45">
        <f>D23+D25</f>
        <v>0</v>
      </c>
      <c r="E21" s="45">
        <f>E23+E25</f>
        <v>0</v>
      </c>
      <c r="F21" s="45">
        <f>F23+F25</f>
        <v>0</v>
      </c>
      <c r="G21" s="45">
        <f>G23+G25</f>
        <v>0</v>
      </c>
    </row>
    <row r="22" spans="1:41" x14ac:dyDescent="0.25">
      <c r="A22" s="36"/>
      <c r="B22" s="53"/>
      <c r="C22" s="49" t="s">
        <v>7</v>
      </c>
      <c r="D22" s="47">
        <f>D24+D26</f>
        <v>0</v>
      </c>
      <c r="E22" s="47">
        <f t="shared" ref="E22" si="1">E24+E26</f>
        <v>0</v>
      </c>
      <c r="F22" s="47">
        <f>F24+F26</f>
        <v>0</v>
      </c>
      <c r="G22" s="47">
        <f>G24+G26</f>
        <v>0</v>
      </c>
    </row>
    <row r="23" spans="1:41" s="27" customFormat="1" x14ac:dyDescent="0.25">
      <c r="A23" s="36"/>
      <c r="B23" s="54" t="s">
        <v>22</v>
      </c>
      <c r="C23" s="50" t="s">
        <v>6</v>
      </c>
      <c r="D23" s="63"/>
      <c r="E23" s="63"/>
      <c r="F23" s="63"/>
      <c r="G23" s="63"/>
      <c r="L23" s="28"/>
      <c r="M23" s="28"/>
      <c r="N23" s="2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</row>
    <row r="24" spans="1:41" s="27" customFormat="1" x14ac:dyDescent="0.25">
      <c r="A24" s="36"/>
      <c r="B24" s="55"/>
      <c r="C24" s="51" t="s">
        <v>7</v>
      </c>
      <c r="D24" s="63"/>
      <c r="E24" s="63"/>
      <c r="F24" s="63"/>
      <c r="G24" s="63"/>
      <c r="L24" s="28"/>
      <c r="M24" s="28"/>
      <c r="N24" s="29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</row>
    <row r="25" spans="1:41" s="27" customFormat="1" x14ac:dyDescent="0.25">
      <c r="A25" s="36"/>
      <c r="B25" s="54" t="s">
        <v>23</v>
      </c>
      <c r="C25" s="50" t="s">
        <v>6</v>
      </c>
      <c r="D25" s="63"/>
      <c r="E25" s="63"/>
      <c r="F25" s="63"/>
      <c r="G25" s="63"/>
      <c r="L25" s="28"/>
      <c r="M25" s="28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</row>
    <row r="26" spans="1:41" s="27" customFormat="1" x14ac:dyDescent="0.25">
      <c r="A26" s="59"/>
      <c r="B26" s="55"/>
      <c r="C26" s="51" t="s">
        <v>7</v>
      </c>
      <c r="D26" s="63"/>
      <c r="E26" s="63"/>
      <c r="F26" s="63"/>
      <c r="G26" s="63"/>
      <c r="L26" s="28"/>
      <c r="M26" s="28"/>
      <c r="N26" s="29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</row>
    <row r="27" spans="1:41" x14ac:dyDescent="0.25">
      <c r="A27" s="7" t="s">
        <v>10</v>
      </c>
      <c r="D27" s="10"/>
      <c r="E27" s="10"/>
      <c r="F27" s="10"/>
      <c r="G27" s="10"/>
    </row>
    <row r="28" spans="1:41" x14ac:dyDescent="0.25">
      <c r="A28" s="35" t="s">
        <v>0</v>
      </c>
      <c r="B28" s="52"/>
      <c r="C28" s="48" t="s">
        <v>6</v>
      </c>
      <c r="D28" s="45">
        <f>D30+D32</f>
        <v>0</v>
      </c>
      <c r="E28" s="45">
        <f t="shared" ref="E28:F28" si="2">E30+E32</f>
        <v>0</v>
      </c>
      <c r="F28" s="45">
        <f t="shared" si="2"/>
        <v>0</v>
      </c>
      <c r="G28" s="45">
        <f>G30+G32</f>
        <v>0</v>
      </c>
    </row>
    <row r="29" spans="1:41" x14ac:dyDescent="0.25">
      <c r="A29" s="36"/>
      <c r="B29" s="53"/>
      <c r="C29" s="49" t="s">
        <v>7</v>
      </c>
      <c r="D29" s="47">
        <f>D31+D33</f>
        <v>0</v>
      </c>
      <c r="E29" s="47">
        <f>E31+E33</f>
        <v>0</v>
      </c>
      <c r="F29" s="47">
        <f>F31+F33</f>
        <v>0</v>
      </c>
      <c r="G29" s="47">
        <f>G31+G33</f>
        <v>0</v>
      </c>
    </row>
    <row r="30" spans="1:41" s="27" customFormat="1" x14ac:dyDescent="0.25">
      <c r="A30" s="36"/>
      <c r="B30" s="54" t="s">
        <v>22</v>
      </c>
      <c r="C30" s="50" t="s">
        <v>6</v>
      </c>
      <c r="D30" s="63"/>
      <c r="E30" s="63"/>
      <c r="F30" s="63"/>
      <c r="G30" s="63"/>
      <c r="L30" s="28"/>
      <c r="M30" s="28"/>
      <c r="N30" s="29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</row>
    <row r="31" spans="1:41" s="27" customFormat="1" x14ac:dyDescent="0.25">
      <c r="A31" s="36"/>
      <c r="B31" s="55"/>
      <c r="C31" s="51" t="s">
        <v>7</v>
      </c>
      <c r="D31" s="63"/>
      <c r="E31" s="63"/>
      <c r="F31" s="63"/>
      <c r="G31" s="63"/>
      <c r="L31" s="28"/>
      <c r="M31" s="28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</row>
    <row r="32" spans="1:41" s="27" customFormat="1" x14ac:dyDescent="0.25">
      <c r="A32" s="36"/>
      <c r="B32" s="54" t="s">
        <v>23</v>
      </c>
      <c r="C32" s="50" t="s">
        <v>6</v>
      </c>
      <c r="D32" s="63"/>
      <c r="E32" s="63"/>
      <c r="F32" s="63"/>
      <c r="G32" s="63"/>
      <c r="L32" s="28"/>
      <c r="M32" s="28"/>
      <c r="N32" s="29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</row>
    <row r="33" spans="1:41" s="27" customFormat="1" x14ac:dyDescent="0.25">
      <c r="A33" s="59"/>
      <c r="B33" s="55"/>
      <c r="C33" s="50" t="s">
        <v>7</v>
      </c>
      <c r="D33" s="63"/>
      <c r="E33" s="63"/>
      <c r="F33" s="63"/>
      <c r="G33" s="63"/>
      <c r="L33" s="28"/>
      <c r="M33" s="28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</row>
    <row r="34" spans="1:41" ht="3.75" customHeight="1" x14ac:dyDescent="0.25"/>
    <row r="35" spans="1:41" ht="15.75" thickBot="1" x14ac:dyDescent="0.3">
      <c r="A35" s="46" t="s">
        <v>41</v>
      </c>
      <c r="B35" s="46"/>
      <c r="C35" s="46"/>
      <c r="D35" s="46"/>
      <c r="E35" s="46"/>
      <c r="F35" s="46"/>
      <c r="G35" s="46"/>
    </row>
    <row r="36" spans="1:41" x14ac:dyDescent="0.25">
      <c r="A36" s="7" t="s">
        <v>30</v>
      </c>
      <c r="D36" s="25"/>
      <c r="E36" s="25"/>
      <c r="F36" s="25"/>
      <c r="G36" s="25"/>
    </row>
    <row r="37" spans="1:41" x14ac:dyDescent="0.25">
      <c r="A37" s="35" t="s">
        <v>0</v>
      </c>
      <c r="B37" s="52"/>
      <c r="C37" s="48" t="s">
        <v>6</v>
      </c>
      <c r="D37" s="45">
        <f>D39+D41</f>
        <v>0</v>
      </c>
      <c r="E37" s="45">
        <f t="shared" ref="E37:G38" si="3">E39+E41</f>
        <v>0</v>
      </c>
      <c r="F37" s="45">
        <f t="shared" si="3"/>
        <v>0</v>
      </c>
      <c r="G37" s="45">
        <f t="shared" si="3"/>
        <v>0</v>
      </c>
    </row>
    <row r="38" spans="1:41" x14ac:dyDescent="0.25">
      <c r="A38" s="36"/>
      <c r="B38" s="53"/>
      <c r="C38" s="49" t="s">
        <v>7</v>
      </c>
      <c r="D38" s="47">
        <f>D40+D42</f>
        <v>0</v>
      </c>
      <c r="E38" s="47">
        <f>E40+E42</f>
        <v>0</v>
      </c>
      <c r="F38" s="47">
        <f>F40+F42</f>
        <v>0</v>
      </c>
      <c r="G38" s="47">
        <f t="shared" si="3"/>
        <v>0</v>
      </c>
    </row>
    <row r="39" spans="1:41" s="27" customFormat="1" x14ac:dyDescent="0.25">
      <c r="A39" s="36"/>
      <c r="B39" s="54" t="s">
        <v>22</v>
      </c>
      <c r="C39" s="50" t="s">
        <v>6</v>
      </c>
      <c r="D39" s="63"/>
      <c r="E39" s="63"/>
      <c r="F39" s="63"/>
      <c r="G39" s="63"/>
      <c r="L39" s="28"/>
      <c r="M39" s="28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</row>
    <row r="40" spans="1:41" s="27" customFormat="1" x14ac:dyDescent="0.25">
      <c r="A40" s="36"/>
      <c r="B40" s="55"/>
      <c r="C40" s="51" t="s">
        <v>7</v>
      </c>
      <c r="D40" s="63"/>
      <c r="E40" s="63"/>
      <c r="F40" s="63"/>
      <c r="G40" s="63"/>
      <c r="L40" s="28"/>
      <c r="M40" s="28"/>
      <c r="N40" s="29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</row>
    <row r="41" spans="1:41" s="27" customFormat="1" x14ac:dyDescent="0.25">
      <c r="A41" s="36"/>
      <c r="B41" s="54" t="s">
        <v>23</v>
      </c>
      <c r="C41" s="50" t="s">
        <v>6</v>
      </c>
      <c r="D41" s="63"/>
      <c r="E41" s="63"/>
      <c r="F41" s="63"/>
      <c r="G41" s="63"/>
      <c r="L41" s="28"/>
      <c r="M41" s="28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</row>
    <row r="42" spans="1:41" s="27" customFormat="1" x14ac:dyDescent="0.25">
      <c r="A42" s="59"/>
      <c r="B42" s="55"/>
      <c r="C42" s="50" t="s">
        <v>7</v>
      </c>
      <c r="D42" s="63"/>
      <c r="E42" s="63"/>
      <c r="F42" s="63"/>
      <c r="G42" s="63"/>
      <c r="L42" s="28"/>
      <c r="M42" s="28"/>
      <c r="N42" s="29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</row>
    <row r="43" spans="1:41" x14ac:dyDescent="0.25">
      <c r="A43" s="7" t="s">
        <v>8</v>
      </c>
      <c r="D43" s="10"/>
      <c r="E43" s="10"/>
      <c r="F43" s="10"/>
      <c r="G43" s="10"/>
    </row>
    <row r="44" spans="1:41" x14ac:dyDescent="0.25">
      <c r="A44" s="35" t="s">
        <v>0</v>
      </c>
      <c r="B44" s="52"/>
      <c r="C44" s="48" t="s">
        <v>6</v>
      </c>
      <c r="D44" s="45">
        <f>D46+D48</f>
        <v>0</v>
      </c>
      <c r="E44" s="45">
        <f t="shared" ref="E44:G45" si="4">E46+E48</f>
        <v>0</v>
      </c>
      <c r="F44" s="45">
        <f t="shared" si="4"/>
        <v>0</v>
      </c>
      <c r="G44" s="45">
        <f t="shared" si="4"/>
        <v>0</v>
      </c>
    </row>
    <row r="45" spans="1:41" x14ac:dyDescent="0.25">
      <c r="A45" s="36"/>
      <c r="B45" s="53"/>
      <c r="C45" s="49" t="s">
        <v>7</v>
      </c>
      <c r="D45" s="47">
        <f>D47+D49</f>
        <v>0</v>
      </c>
      <c r="E45" s="47">
        <f t="shared" si="4"/>
        <v>0</v>
      </c>
      <c r="F45" s="47">
        <f>F47+F49</f>
        <v>0</v>
      </c>
      <c r="G45" s="47">
        <f>G47+G49</f>
        <v>0</v>
      </c>
    </row>
    <row r="46" spans="1:41" s="27" customFormat="1" x14ac:dyDescent="0.25">
      <c r="A46" s="36"/>
      <c r="B46" s="54" t="s">
        <v>22</v>
      </c>
      <c r="C46" s="50" t="s">
        <v>6</v>
      </c>
      <c r="D46" s="63"/>
      <c r="E46" s="63"/>
      <c r="F46" s="63"/>
      <c r="G46" s="63"/>
      <c r="L46" s="28"/>
      <c r="M46" s="28"/>
      <c r="N46" s="29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</row>
    <row r="47" spans="1:41" s="27" customFormat="1" x14ac:dyDescent="0.25">
      <c r="A47" s="36"/>
      <c r="B47" s="55"/>
      <c r="C47" s="51" t="s">
        <v>7</v>
      </c>
      <c r="D47" s="63"/>
      <c r="E47" s="63"/>
      <c r="F47" s="63"/>
      <c r="G47" s="63"/>
      <c r="L47" s="28"/>
      <c r="M47" s="28"/>
      <c r="N47" s="29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</row>
    <row r="48" spans="1:41" s="27" customFormat="1" x14ac:dyDescent="0.25">
      <c r="A48" s="36"/>
      <c r="B48" s="54" t="s">
        <v>23</v>
      </c>
      <c r="C48" s="50" t="s">
        <v>6</v>
      </c>
      <c r="D48" s="63"/>
      <c r="E48" s="63"/>
      <c r="F48" s="63"/>
      <c r="G48" s="63"/>
      <c r="L48" s="28"/>
      <c r="M48" s="28"/>
      <c r="N48" s="2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</row>
    <row r="49" spans="1:41" s="27" customFormat="1" x14ac:dyDescent="0.25">
      <c r="A49" s="59"/>
      <c r="B49" s="55"/>
      <c r="C49" s="26" t="s">
        <v>7</v>
      </c>
      <c r="D49" s="63"/>
      <c r="E49" s="63"/>
      <c r="F49" s="63"/>
      <c r="G49" s="63"/>
      <c r="L49" s="28"/>
      <c r="M49" s="28"/>
      <c r="N49" s="29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</row>
    <row r="50" spans="1:41" x14ac:dyDescent="0.25">
      <c r="A50" s="7" t="s">
        <v>10</v>
      </c>
      <c r="D50" s="10"/>
      <c r="E50" s="10"/>
      <c r="F50" s="10"/>
      <c r="G50" s="10"/>
    </row>
    <row r="51" spans="1:41" x14ac:dyDescent="0.25">
      <c r="A51" s="35" t="s">
        <v>0</v>
      </c>
      <c r="B51" s="52"/>
      <c r="C51" s="48" t="s">
        <v>6</v>
      </c>
      <c r="D51" s="78">
        <f>D53+D55</f>
        <v>0</v>
      </c>
      <c r="E51" s="78">
        <f t="shared" ref="E51:F52" si="5">E53+E55</f>
        <v>0</v>
      </c>
      <c r="F51" s="78">
        <f t="shared" si="5"/>
        <v>0</v>
      </c>
      <c r="G51" s="78">
        <f>G53+G55</f>
        <v>0</v>
      </c>
    </row>
    <row r="52" spans="1:41" x14ac:dyDescent="0.25">
      <c r="A52" s="36"/>
      <c r="B52" s="53"/>
      <c r="C52" s="49" t="s">
        <v>7</v>
      </c>
      <c r="D52" s="79">
        <f>D54+D56</f>
        <v>0</v>
      </c>
      <c r="E52" s="79">
        <f t="shared" si="5"/>
        <v>0</v>
      </c>
      <c r="F52" s="79">
        <f>F54+F56</f>
        <v>0</v>
      </c>
      <c r="G52" s="79">
        <f>G54+G56</f>
        <v>0</v>
      </c>
    </row>
    <row r="53" spans="1:41" s="27" customFormat="1" x14ac:dyDescent="0.25">
      <c r="A53" s="36"/>
      <c r="B53" s="54" t="s">
        <v>22</v>
      </c>
      <c r="C53" s="50" t="s">
        <v>6</v>
      </c>
      <c r="D53" s="80"/>
      <c r="E53" s="80"/>
      <c r="F53" s="80"/>
      <c r="G53" s="80"/>
      <c r="L53" s="28"/>
      <c r="M53" s="28"/>
      <c r="N53" s="2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</row>
    <row r="54" spans="1:41" s="27" customFormat="1" x14ac:dyDescent="0.25">
      <c r="A54" s="36"/>
      <c r="B54" s="55"/>
      <c r="C54" s="51" t="s">
        <v>7</v>
      </c>
      <c r="D54" s="80"/>
      <c r="E54" s="80"/>
      <c r="F54" s="80"/>
      <c r="G54" s="80"/>
      <c r="L54" s="28"/>
      <c r="M54" s="28"/>
      <c r="N54" s="29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</row>
    <row r="55" spans="1:41" s="27" customFormat="1" x14ac:dyDescent="0.25">
      <c r="A55" s="36"/>
      <c r="B55" s="54" t="s">
        <v>23</v>
      </c>
      <c r="C55" s="50" t="s">
        <v>6</v>
      </c>
      <c r="D55" s="80"/>
      <c r="E55" s="80"/>
      <c r="F55" s="80"/>
      <c r="G55" s="80"/>
      <c r="L55" s="28"/>
      <c r="M55" s="28"/>
      <c r="N55" s="29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</row>
    <row r="56" spans="1:41" s="27" customFormat="1" x14ac:dyDescent="0.25">
      <c r="A56" s="59"/>
      <c r="B56" s="55"/>
      <c r="C56" s="50" t="s">
        <v>7</v>
      </c>
      <c r="D56" s="80"/>
      <c r="E56" s="80"/>
      <c r="F56" s="80"/>
      <c r="G56" s="80"/>
      <c r="L56" s="28"/>
      <c r="M56" s="28"/>
      <c r="N56" s="29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</row>
    <row r="57" spans="1:41" ht="4.5" customHeight="1" x14ac:dyDescent="0.25"/>
    <row r="58" spans="1:41" s="5" customFormat="1" ht="15.75" thickBot="1" x14ac:dyDescent="0.3">
      <c r="A58" s="46" t="s">
        <v>32</v>
      </c>
      <c r="B58" s="46"/>
      <c r="C58" s="46"/>
      <c r="D58" s="46"/>
      <c r="E58" s="46"/>
      <c r="F58" s="46"/>
      <c r="G58" s="46"/>
      <c r="H58" s="1"/>
      <c r="I58" s="1"/>
      <c r="J58" s="1"/>
      <c r="K58" s="1"/>
      <c r="L58" s="1"/>
      <c r="M58" s="1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</row>
    <row r="59" spans="1:41" x14ac:dyDescent="0.25">
      <c r="A59" s="7" t="s">
        <v>103</v>
      </c>
      <c r="D59" s="31"/>
      <c r="E59" s="31"/>
      <c r="F59" s="31"/>
      <c r="G59" s="31"/>
    </row>
    <row r="60" spans="1:41" x14ac:dyDescent="0.25">
      <c r="A60" s="35" t="s">
        <v>0</v>
      </c>
      <c r="B60" s="52"/>
      <c r="C60" s="48" t="s">
        <v>6</v>
      </c>
      <c r="D60" s="116">
        <f t="shared" ref="D60:G61" si="6">D62+D64</f>
        <v>0</v>
      </c>
      <c r="E60" s="116">
        <f t="shared" si="6"/>
        <v>0</v>
      </c>
      <c r="F60" s="116">
        <f t="shared" si="6"/>
        <v>0</v>
      </c>
      <c r="G60" s="116">
        <f t="shared" si="6"/>
        <v>0</v>
      </c>
    </row>
    <row r="61" spans="1:41" x14ac:dyDescent="0.25">
      <c r="A61" s="36"/>
      <c r="B61" s="53"/>
      <c r="C61" s="49" t="s">
        <v>7</v>
      </c>
      <c r="D61" s="117">
        <f t="shared" si="6"/>
        <v>0</v>
      </c>
      <c r="E61" s="117">
        <f t="shared" si="6"/>
        <v>0</v>
      </c>
      <c r="F61" s="117">
        <f>F63+F65</f>
        <v>0</v>
      </c>
      <c r="G61" s="117">
        <f>G63+G65</f>
        <v>0</v>
      </c>
    </row>
    <row r="62" spans="1:41" s="27" customFormat="1" x14ac:dyDescent="0.25">
      <c r="A62" s="36"/>
      <c r="B62" s="54" t="s">
        <v>22</v>
      </c>
      <c r="C62" s="50" t="s">
        <v>6</v>
      </c>
      <c r="D62" s="118"/>
      <c r="E62" s="118"/>
      <c r="F62" s="118"/>
      <c r="G62" s="118"/>
      <c r="L62" s="28"/>
      <c r="M62" s="28"/>
      <c r="N62" s="2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</row>
    <row r="63" spans="1:41" s="27" customFormat="1" x14ac:dyDescent="0.25">
      <c r="A63" s="36"/>
      <c r="B63" s="55"/>
      <c r="C63" s="51" t="s">
        <v>7</v>
      </c>
      <c r="D63" s="118"/>
      <c r="E63" s="118"/>
      <c r="F63" s="118"/>
      <c r="G63" s="118"/>
      <c r="L63" s="28"/>
      <c r="M63" s="28"/>
      <c r="N63" s="29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</row>
    <row r="64" spans="1:41" s="27" customFormat="1" x14ac:dyDescent="0.25">
      <c r="A64" s="36"/>
      <c r="B64" s="54" t="s">
        <v>23</v>
      </c>
      <c r="C64" s="50" t="s">
        <v>6</v>
      </c>
      <c r="D64" s="118"/>
      <c r="E64" s="118"/>
      <c r="F64" s="118"/>
      <c r="G64" s="118"/>
      <c r="L64" s="28"/>
      <c r="M64" s="28"/>
      <c r="N64" s="29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</row>
    <row r="65" spans="1:41" s="27" customFormat="1" x14ac:dyDescent="0.25">
      <c r="A65" s="59"/>
      <c r="B65" s="55"/>
      <c r="C65" s="50" t="s">
        <v>7</v>
      </c>
      <c r="D65" s="118"/>
      <c r="E65" s="118"/>
      <c r="F65" s="118"/>
      <c r="G65" s="118"/>
      <c r="L65" s="28"/>
      <c r="M65" s="28"/>
      <c r="N65" s="29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</row>
    <row r="66" spans="1:41" x14ac:dyDescent="0.25">
      <c r="A66" s="7" t="s">
        <v>48</v>
      </c>
      <c r="D66" s="23"/>
      <c r="E66" s="23"/>
      <c r="F66" s="23"/>
      <c r="G66" s="23"/>
    </row>
    <row r="67" spans="1:41" x14ac:dyDescent="0.25">
      <c r="A67" s="35" t="s">
        <v>0</v>
      </c>
      <c r="B67" s="52"/>
      <c r="C67" s="48" t="s">
        <v>6</v>
      </c>
      <c r="D67" s="116">
        <f>D69+D71</f>
        <v>0</v>
      </c>
      <c r="E67" s="116">
        <f>E69+E71</f>
        <v>0</v>
      </c>
      <c r="F67" s="116">
        <f t="shared" ref="F67:G67" si="7">F69+F71</f>
        <v>0</v>
      </c>
      <c r="G67" s="116">
        <f t="shared" si="7"/>
        <v>0</v>
      </c>
    </row>
    <row r="68" spans="1:41" x14ac:dyDescent="0.25">
      <c r="A68" s="35"/>
      <c r="B68" s="53"/>
      <c r="C68" s="49" t="s">
        <v>7</v>
      </c>
      <c r="D68" s="117">
        <f>D70+D72</f>
        <v>0</v>
      </c>
      <c r="E68" s="117">
        <f>E70+E72</f>
        <v>0</v>
      </c>
      <c r="F68" s="117">
        <f>F70+F72</f>
        <v>0</v>
      </c>
      <c r="G68" s="117">
        <f>G70+G72</f>
        <v>0</v>
      </c>
    </row>
    <row r="69" spans="1:41" s="27" customFormat="1" x14ac:dyDescent="0.25">
      <c r="A69" s="35"/>
      <c r="B69" s="54" t="s">
        <v>22</v>
      </c>
      <c r="C69" s="50" t="s">
        <v>6</v>
      </c>
      <c r="D69" s="118"/>
      <c r="E69" s="118"/>
      <c r="F69" s="118"/>
      <c r="G69" s="118"/>
      <c r="L69" s="28"/>
      <c r="M69" s="28"/>
      <c r="N69" s="29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</row>
    <row r="70" spans="1:41" s="27" customFormat="1" x14ac:dyDescent="0.25">
      <c r="A70" s="35"/>
      <c r="B70" s="55"/>
      <c r="C70" s="51" t="s">
        <v>7</v>
      </c>
      <c r="D70" s="118"/>
      <c r="E70" s="118"/>
      <c r="F70" s="118"/>
      <c r="G70" s="118"/>
      <c r="L70" s="28"/>
      <c r="M70" s="28"/>
      <c r="N70" s="29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</row>
    <row r="71" spans="1:41" s="27" customFormat="1" x14ac:dyDescent="0.25">
      <c r="A71" s="35"/>
      <c r="B71" s="54" t="s">
        <v>23</v>
      </c>
      <c r="C71" s="50" t="s">
        <v>6</v>
      </c>
      <c r="D71" s="118"/>
      <c r="E71" s="118"/>
      <c r="F71" s="118"/>
      <c r="G71" s="118"/>
      <c r="L71" s="28"/>
      <c r="M71" s="28"/>
      <c r="N71" s="29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</row>
    <row r="72" spans="1:41" s="27" customFormat="1" x14ac:dyDescent="0.25">
      <c r="A72" s="59"/>
      <c r="B72" s="55"/>
      <c r="C72" s="50" t="s">
        <v>7</v>
      </c>
      <c r="D72" s="118"/>
      <c r="E72" s="118"/>
      <c r="F72" s="118"/>
      <c r="G72" s="118"/>
      <c r="L72" s="28"/>
      <c r="M72" s="28"/>
      <c r="N72" s="29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</row>
    <row r="73" spans="1:41" s="13" customFormat="1" ht="3.75" customHeight="1" x14ac:dyDescent="0.25">
      <c r="D73" s="32"/>
      <c r="E73" s="32"/>
      <c r="F73" s="32"/>
      <c r="G73" s="32"/>
      <c r="L73" s="12"/>
      <c r="M73" s="12"/>
      <c r="N73" s="12"/>
    </row>
    <row r="74" spans="1:41" ht="15.75" thickBot="1" x14ac:dyDescent="0.3">
      <c r="A74" s="46" t="s">
        <v>46</v>
      </c>
      <c r="B74" s="46"/>
      <c r="C74" s="46"/>
      <c r="D74" s="46"/>
      <c r="E74" s="46"/>
      <c r="F74" s="46"/>
      <c r="G74" s="46"/>
    </row>
    <row r="75" spans="1:41" x14ac:dyDescent="0.25">
      <c r="A75" s="35"/>
      <c r="B75" s="52" t="s">
        <v>47</v>
      </c>
      <c r="C75" s="52"/>
      <c r="D75" s="80"/>
      <c r="E75" s="80"/>
      <c r="F75" s="80"/>
      <c r="G75" s="80"/>
    </row>
    <row r="76" spans="1:41" x14ac:dyDescent="0.25">
      <c r="A76" s="35"/>
      <c r="B76" s="54" t="s">
        <v>8</v>
      </c>
      <c r="C76" s="54"/>
      <c r="D76" s="80"/>
      <c r="E76" s="80"/>
      <c r="F76" s="80"/>
      <c r="G76" s="80"/>
    </row>
    <row r="77" spans="1:41" x14ac:dyDescent="0.25">
      <c r="A77" s="35"/>
      <c r="B77" s="54" t="s">
        <v>10</v>
      </c>
      <c r="C77" s="54"/>
      <c r="D77" s="80"/>
      <c r="E77" s="80"/>
      <c r="F77" s="80"/>
      <c r="G77" s="80"/>
    </row>
    <row r="78" spans="1:41" x14ac:dyDescent="0.25">
      <c r="A78" s="59"/>
      <c r="B78" s="55" t="s">
        <v>49</v>
      </c>
      <c r="C78" s="50"/>
      <c r="D78" s="80"/>
      <c r="E78" s="80"/>
      <c r="F78" s="80"/>
      <c r="G78" s="80"/>
    </row>
    <row r="79" spans="1:41" ht="4.5" customHeight="1" x14ac:dyDescent="0.25"/>
    <row r="80" spans="1:41" ht="15.75" thickBot="1" x14ac:dyDescent="0.3">
      <c r="A80" s="46" t="s">
        <v>11</v>
      </c>
      <c r="B80" s="46"/>
      <c r="C80" s="46"/>
      <c r="D80" s="46"/>
      <c r="E80" s="46"/>
      <c r="F80" s="46"/>
      <c r="G80" s="46"/>
    </row>
    <row r="81" spans="1:7" x14ac:dyDescent="0.25">
      <c r="A81" s="35" t="s">
        <v>45</v>
      </c>
      <c r="B81" s="52"/>
      <c r="C81" s="48" t="s">
        <v>74</v>
      </c>
      <c r="D81" s="80"/>
      <c r="E81" s="80"/>
      <c r="F81" s="80"/>
      <c r="G81" s="80"/>
    </row>
    <row r="82" spans="1:7" x14ac:dyDescent="0.25">
      <c r="A82" s="35" t="s">
        <v>42</v>
      </c>
      <c r="B82" s="56"/>
      <c r="C82" s="48" t="s">
        <v>74</v>
      </c>
      <c r="D82" s="80"/>
      <c r="E82" s="80"/>
      <c r="F82" s="80"/>
      <c r="G82" s="80"/>
    </row>
    <row r="83" spans="1:7" x14ac:dyDescent="0.25">
      <c r="A83" s="35" t="s">
        <v>43</v>
      </c>
      <c r="B83" s="56"/>
      <c r="C83" s="48" t="s">
        <v>74</v>
      </c>
      <c r="D83" s="80"/>
      <c r="E83" s="80"/>
      <c r="F83" s="80"/>
      <c r="G83" s="80"/>
    </row>
    <row r="84" spans="1:7" x14ac:dyDescent="0.25">
      <c r="A84" s="35"/>
      <c r="B84" s="56"/>
      <c r="C84" s="48" t="s">
        <v>75</v>
      </c>
      <c r="D84" s="80"/>
      <c r="E84" s="80"/>
      <c r="F84" s="80"/>
      <c r="G84" s="80"/>
    </row>
    <row r="85" spans="1:7" x14ac:dyDescent="0.25">
      <c r="A85" s="35" t="s">
        <v>44</v>
      </c>
      <c r="B85" s="56"/>
      <c r="C85" s="48" t="s">
        <v>74</v>
      </c>
      <c r="D85" s="80"/>
      <c r="E85" s="80"/>
      <c r="F85" s="80"/>
      <c r="G85" s="80"/>
    </row>
    <row r="86" spans="1:7" x14ac:dyDescent="0.25">
      <c r="A86" s="59"/>
      <c r="B86" s="53"/>
      <c r="C86" s="48" t="s">
        <v>75</v>
      </c>
      <c r="D86" s="80"/>
      <c r="E86" s="80"/>
      <c r="F86" s="80"/>
      <c r="G86" s="80"/>
    </row>
  </sheetData>
  <sheetProtection algorithmName="SHA-512" hashValue="nk7kS2qnlbP4/DstNF/SJ/gey7/4YAt25rokVUnH+iCtYlTuGpKNJhhzgsEzBXMOq0ysJlIb5lLmrOjDbN+VAw==" saltValue="CcVwgySxa68WxSUuPgKzOA==" spinCount="100000" sheet="1" objects="1" scenarios="1"/>
  <mergeCells count="2">
    <mergeCell ref="B8:G8"/>
    <mergeCell ref="A5:G6"/>
  </mergeCells>
  <phoneticPr fontId="5" type="noConversion"/>
  <conditionalFormatting sqref="D16:G19">
    <cfRule type="expression" dxfId="9" priority="15">
      <formula>ISBLANK(D16)</formula>
    </cfRule>
  </conditionalFormatting>
  <conditionalFormatting sqref="D23:G26">
    <cfRule type="expression" dxfId="8" priority="14">
      <formula>ISBLANK(D23)</formula>
    </cfRule>
  </conditionalFormatting>
  <conditionalFormatting sqref="D30:G33">
    <cfRule type="expression" dxfId="7" priority="13">
      <formula>ISBLANK(D30)</formula>
    </cfRule>
  </conditionalFormatting>
  <conditionalFormatting sqref="D39:G42">
    <cfRule type="expression" dxfId="6" priority="12">
      <formula>ISBLANK(D39)</formula>
    </cfRule>
  </conditionalFormatting>
  <conditionalFormatting sqref="D46:G49">
    <cfRule type="expression" dxfId="5" priority="11">
      <formula>ISBLANK(D46)</formula>
    </cfRule>
  </conditionalFormatting>
  <conditionalFormatting sqref="D53:G56">
    <cfRule type="expression" dxfId="4" priority="10">
      <formula>ISBLANK(D53)</formula>
    </cfRule>
  </conditionalFormatting>
  <conditionalFormatting sqref="D62:G65">
    <cfRule type="expression" dxfId="3" priority="9">
      <formula>ISBLANK(D62)</formula>
    </cfRule>
  </conditionalFormatting>
  <conditionalFormatting sqref="D69:G72">
    <cfRule type="expression" dxfId="2" priority="8">
      <formula>ISBLANK(D69)</formula>
    </cfRule>
  </conditionalFormatting>
  <conditionalFormatting sqref="D75:G78">
    <cfRule type="expression" dxfId="1" priority="7">
      <formula>ISBLANK(D75)</formula>
    </cfRule>
  </conditionalFormatting>
  <conditionalFormatting sqref="D81:G86">
    <cfRule type="expression" dxfId="0" priority="1">
      <formula>ISBLANK(D81)</formula>
    </cfRule>
  </conditionalFormatting>
  <dataValidations count="2">
    <dataValidation type="decimal" allowBlank="1" showInputMessage="1" showErrorMessage="1" sqref="D30:G33 D53:G56 D62:G65 D69:G72 D77:G78" xr:uid="{227CE320-7E1D-4B2D-9636-DA7E5298CD9A}">
      <formula1>0</formula1>
      <formula2>1000000000</formula2>
    </dataValidation>
    <dataValidation type="whole" allowBlank="1" showInputMessage="1" showErrorMessage="1" sqref="D16:G19 D23:G26 D39:G42 D46:G49 D75:G76 D81:G86" xr:uid="{D1B9F572-FE4F-4428-ABF5-488E68E22891}">
      <formula1>0</formula1>
      <formula2>1000000000</formula2>
    </dataValidation>
  </dataValidations>
  <printOptions horizontalCentered="1"/>
  <pageMargins left="0.25" right="0.25" top="0.75" bottom="0.75" header="0.3" footer="0.3"/>
  <pageSetup paperSize="9" scale="61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7D83E-8C44-4AE4-B87A-17C731FE7F83}">
  <sheetPr codeName="Feuil3">
    <pageSetUpPr fitToPage="1"/>
  </sheetPr>
  <dimension ref="A1:X234"/>
  <sheetViews>
    <sheetView tabSelected="1" topLeftCell="A23" workbookViewId="0">
      <selection activeCell="E57" sqref="E57"/>
    </sheetView>
  </sheetViews>
  <sheetFormatPr baseColWidth="10" defaultRowHeight="15" x14ac:dyDescent="0.25"/>
  <cols>
    <col min="1" max="1" width="24.42578125" customWidth="1"/>
    <col min="3" max="3" width="12.28515625" customWidth="1"/>
    <col min="4" max="6" width="18.7109375" customWidth="1"/>
    <col min="7" max="7" width="21" customWidth="1"/>
    <col min="19" max="24" width="11.42578125" style="13"/>
  </cols>
  <sheetData>
    <row r="1" spans="1:18" x14ac:dyDescent="0.25">
      <c r="A1" s="2"/>
      <c r="B1" s="2"/>
      <c r="C1" s="2"/>
      <c r="D1" s="2"/>
      <c r="E1" s="2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x14ac:dyDescent="0.25">
      <c r="A2" s="2"/>
      <c r="B2" s="2"/>
      <c r="C2" s="2"/>
      <c r="D2" s="2"/>
      <c r="E2" s="2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x14ac:dyDescent="0.25">
      <c r="A3" s="2"/>
      <c r="B3" s="2"/>
      <c r="C3" s="2"/>
      <c r="D3" s="2"/>
      <c r="E3" s="2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30" customHeight="1" thickBot="1" x14ac:dyDescent="0.3">
      <c r="A4" s="2"/>
      <c r="B4" s="2"/>
      <c r="C4" s="2"/>
      <c r="D4" s="2"/>
      <c r="E4" s="2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x14ac:dyDescent="0.25">
      <c r="A5" s="154" t="s">
        <v>79</v>
      </c>
      <c r="B5" s="155"/>
      <c r="C5" s="155"/>
      <c r="D5" s="155"/>
      <c r="E5" s="155"/>
      <c r="F5" s="155"/>
      <c r="G5" s="156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ht="15.75" thickBot="1" x14ac:dyDescent="0.3">
      <c r="A6" s="157"/>
      <c r="B6" s="158"/>
      <c r="C6" s="158"/>
      <c r="D6" s="158"/>
      <c r="E6" s="158"/>
      <c r="F6" s="158"/>
      <c r="G6" s="159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15.75" thickBot="1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ht="16.5" thickBot="1" x14ac:dyDescent="0.3">
      <c r="A9" s="72" t="s">
        <v>40</v>
      </c>
      <c r="B9" s="164" t="str">
        <f>'Données Sociales'!$B$8</f>
        <v>Nom de l'employeur</v>
      </c>
      <c r="C9" s="165"/>
      <c r="D9" s="165"/>
      <c r="E9" s="165"/>
      <c r="F9" s="165"/>
      <c r="G9" s="166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ht="15.75" hidden="1" thickBo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8" ht="20.25" hidden="1" customHeight="1" thickBot="1" x14ac:dyDescent="0.3">
      <c r="A12" s="169" t="s">
        <v>84</v>
      </c>
      <c r="B12" s="170"/>
      <c r="C12" s="170"/>
      <c r="D12" s="170"/>
      <c r="E12" s="170"/>
      <c r="F12" s="170"/>
      <c r="G12" s="171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13.5" customHeight="1" x14ac:dyDescent="0.25">
      <c r="A14" s="167" t="s">
        <v>104</v>
      </c>
      <c r="B14" s="168"/>
      <c r="C14" s="168"/>
      <c r="D14" s="168"/>
      <c r="E14" s="168"/>
      <c r="F14" s="168"/>
      <c r="G14" s="7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18" ht="15" hidden="1" customHeight="1" x14ac:dyDescent="0.25">
      <c r="A15" s="167" t="s">
        <v>83</v>
      </c>
      <c r="B15" s="167"/>
      <c r="C15" s="167"/>
      <c r="D15" s="167"/>
      <c r="E15" s="167"/>
      <c r="F15" s="167"/>
      <c r="G15" s="36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 x14ac:dyDescent="0.25">
      <c r="A16" s="124" t="s">
        <v>108</v>
      </c>
      <c r="B16" s="124"/>
      <c r="C16" s="124"/>
      <c r="D16" s="124"/>
      <c r="E16" s="124"/>
      <c r="F16" s="124"/>
      <c r="G16" s="12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 x14ac:dyDescent="0.25">
      <c r="A17" s="124"/>
      <c r="B17" s="124"/>
      <c r="C17" s="124"/>
      <c r="D17" s="124"/>
      <c r="E17" s="124"/>
      <c r="F17" s="124"/>
      <c r="G17" s="12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x14ac:dyDescent="0.25">
      <c r="A18" s="124"/>
      <c r="B18" s="124"/>
      <c r="C18" s="131" t="s">
        <v>107</v>
      </c>
      <c r="D18" s="124"/>
      <c r="E18" s="124"/>
      <c r="F18" s="124"/>
      <c r="G18" s="12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x14ac:dyDescent="0.25">
      <c r="A19" s="124"/>
      <c r="B19" s="124"/>
      <c r="C19" s="124"/>
      <c r="D19" s="124"/>
      <c r="E19" s="124"/>
      <c r="F19" s="124"/>
      <c r="G19" s="12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x14ac:dyDescent="0.25">
      <c r="A20" s="124"/>
      <c r="B20" s="124"/>
      <c r="C20" s="124"/>
      <c r="D20" s="124"/>
      <c r="E20" s="124"/>
      <c r="F20" s="124"/>
      <c r="G20" s="124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x14ac:dyDescent="0.25">
      <c r="A21" s="124"/>
      <c r="B21" s="124"/>
      <c r="C21" s="124"/>
      <c r="D21" s="124"/>
      <c r="E21" s="124"/>
      <c r="F21" s="124"/>
      <c r="G21" s="124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x14ac:dyDescent="0.25">
      <c r="A22" s="124"/>
      <c r="B22" s="124"/>
      <c r="C22" s="124"/>
      <c r="D22" s="124"/>
      <c r="E22" s="124"/>
      <c r="F22" s="124"/>
      <c r="G22" s="124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x14ac:dyDescent="0.25">
      <c r="A23" s="124"/>
      <c r="B23" s="124"/>
      <c r="C23" s="124"/>
      <c r="D23" s="124"/>
      <c r="E23" s="124"/>
      <c r="F23" s="124"/>
      <c r="G23" s="124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x14ac:dyDescent="0.25">
      <c r="A24" s="124"/>
      <c r="B24" s="124"/>
      <c r="C24" s="124"/>
      <c r="D24" s="124"/>
      <c r="E24" s="124"/>
      <c r="F24" s="124"/>
      <c r="G24" s="124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 ht="15.75" hidden="1" thickBot="1" x14ac:dyDescent="0.3">
      <c r="A25" s="169" t="s">
        <v>85</v>
      </c>
      <c r="B25" s="170"/>
      <c r="C25" s="170"/>
      <c r="D25" s="170"/>
      <c r="E25" s="170"/>
      <c r="F25" s="170"/>
      <c r="G25" s="171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18" hidden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8" hidden="1" x14ac:dyDescent="0.25">
      <c r="A27" s="167" t="s">
        <v>105</v>
      </c>
      <c r="B27" s="168"/>
      <c r="C27" s="168"/>
      <c r="D27" s="168"/>
      <c r="E27" s="168"/>
      <c r="F27" s="168"/>
      <c r="G27" s="7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8" hidden="1" x14ac:dyDescent="0.25">
      <c r="A28" s="167" t="s">
        <v>82</v>
      </c>
      <c r="B28" s="167"/>
      <c r="C28" s="167"/>
      <c r="D28" s="167"/>
      <c r="E28" s="167"/>
      <c r="F28" s="167"/>
      <c r="G28" s="36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8" hidden="1" x14ac:dyDescent="0.25">
      <c r="A29" s="167" t="s">
        <v>86</v>
      </c>
      <c r="B29" s="168"/>
      <c r="C29" s="168"/>
      <c r="D29" s="168"/>
      <c r="E29" s="168"/>
      <c r="F29" s="168"/>
      <c r="G29" s="168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 hidden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18" hidden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 hidden="1" x14ac:dyDescent="0.25">
      <c r="A32" s="172" t="s">
        <v>80</v>
      </c>
      <c r="B32" s="173"/>
      <c r="C32" s="174"/>
      <c r="D32" s="74" t="s">
        <v>88</v>
      </c>
      <c r="E32" s="75" t="s">
        <v>94</v>
      </c>
      <c r="F32" s="75" t="s">
        <v>95</v>
      </c>
      <c r="G32" s="75" t="s">
        <v>87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8" hidden="1" x14ac:dyDescent="0.25">
      <c r="A33" s="172" t="s">
        <v>81</v>
      </c>
      <c r="B33" s="173"/>
      <c r="C33" s="174"/>
      <c r="D33" s="76">
        <v>1</v>
      </c>
      <c r="E33" s="76">
        <v>0.6</v>
      </c>
      <c r="F33" s="76">
        <v>0.5</v>
      </c>
      <c r="G33" s="76">
        <v>1.5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18" hidden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18" hidden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1:18" hidden="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1:18" x14ac:dyDescent="0.25">
      <c r="A37" s="175" t="s">
        <v>115</v>
      </c>
      <c r="B37" s="163"/>
      <c r="C37" s="163"/>
      <c r="D37" s="163"/>
      <c r="E37" s="163"/>
      <c r="F37" s="163"/>
      <c r="G37" s="16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1:18" ht="37.5" customHeight="1" x14ac:dyDescent="0.25">
      <c r="A38" s="176" t="s">
        <v>112</v>
      </c>
      <c r="B38" s="177"/>
      <c r="C38" s="177"/>
      <c r="D38" s="177"/>
      <c r="E38" s="177"/>
      <c r="F38" s="177"/>
      <c r="G38" s="177"/>
      <c r="H38" s="13"/>
      <c r="I38" s="13"/>
      <c r="J38" s="13"/>
      <c r="K38" s="13"/>
      <c r="L38" s="13"/>
      <c r="M38" s="13"/>
      <c r="N38" s="13"/>
      <c r="O38" s="13"/>
      <c r="P38" s="13"/>
    </row>
    <row r="39" spans="1:18" ht="29.25" customHeight="1" x14ac:dyDescent="0.25">
      <c r="A39" s="176" t="s">
        <v>99</v>
      </c>
      <c r="B39" s="177"/>
      <c r="C39" s="177"/>
      <c r="D39" s="177"/>
      <c r="E39" s="177"/>
      <c r="F39" s="177"/>
      <c r="G39" s="177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1:18" ht="39" customHeight="1" x14ac:dyDescent="0.25">
      <c r="A40" s="162" t="s">
        <v>113</v>
      </c>
      <c r="B40" s="163"/>
      <c r="C40" s="163"/>
      <c r="D40" s="163"/>
      <c r="E40" s="163"/>
      <c r="F40" s="163"/>
      <c r="G40" s="16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1:18" x14ac:dyDescent="0.25">
      <c r="A41" s="124"/>
      <c r="B41" s="124"/>
      <c r="C41" s="131" t="s">
        <v>114</v>
      </c>
      <c r="D41" s="124"/>
      <c r="E41" s="124"/>
      <c r="F41" s="124"/>
      <c r="G41" s="124"/>
    </row>
    <row r="42" spans="1:18" x14ac:dyDescent="0.25">
      <c r="A42" s="124"/>
      <c r="B42" s="124"/>
      <c r="C42" s="124"/>
      <c r="D42" s="124"/>
      <c r="E42" s="124"/>
      <c r="F42" s="124"/>
      <c r="G42" s="124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8" x14ac:dyDescent="0.25">
      <c r="A43" s="124"/>
      <c r="B43" s="124"/>
      <c r="C43" s="124"/>
      <c r="D43" s="124"/>
      <c r="E43" s="124"/>
      <c r="F43" s="124"/>
      <c r="G43" s="124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1:18" ht="29.25" customHeight="1" x14ac:dyDescent="0.25">
      <c r="A44" s="160" t="s">
        <v>111</v>
      </c>
      <c r="B44" s="161"/>
      <c r="C44" s="161"/>
      <c r="D44" s="161"/>
      <c r="E44" s="161"/>
      <c r="F44" s="161"/>
      <c r="G44" s="161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8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18" x14ac:dyDescent="0.25">
      <c r="A46" s="178" t="s">
        <v>116</v>
      </c>
      <c r="B46" s="178"/>
      <c r="C46" s="178"/>
      <c r="D46" s="178"/>
      <c r="E46" s="178"/>
      <c r="F46" s="178"/>
      <c r="G46" s="178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18" x14ac:dyDescent="0.25">
      <c r="A47" s="178"/>
      <c r="B47" s="178"/>
      <c r="C47" s="178"/>
      <c r="D47" s="178"/>
      <c r="E47" s="178"/>
      <c r="F47" s="178"/>
      <c r="G47" s="178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18" x14ac:dyDescent="0.25">
      <c r="A48" s="178"/>
      <c r="B48" s="178"/>
      <c r="C48" s="178"/>
      <c r="D48" s="178"/>
      <c r="E48" s="178"/>
      <c r="F48" s="178"/>
      <c r="G48" s="178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</row>
    <row r="234" spans="1:18" x14ac:dyDescent="0.25">
      <c r="Q234" s="13"/>
      <c r="R234" s="13"/>
    </row>
  </sheetData>
  <mergeCells count="17">
    <mergeCell ref="A46:G48"/>
    <mergeCell ref="A44:G44"/>
    <mergeCell ref="A40:G40"/>
    <mergeCell ref="B9:G9"/>
    <mergeCell ref="A5:G6"/>
    <mergeCell ref="A14:F14"/>
    <mergeCell ref="A15:F15"/>
    <mergeCell ref="A12:G12"/>
    <mergeCell ref="A33:C33"/>
    <mergeCell ref="A25:G25"/>
    <mergeCell ref="A28:F28"/>
    <mergeCell ref="A32:C32"/>
    <mergeCell ref="A37:G37"/>
    <mergeCell ref="A38:G38"/>
    <mergeCell ref="A39:G39"/>
    <mergeCell ref="A27:F27"/>
    <mergeCell ref="A29:G29"/>
  </mergeCells>
  <phoneticPr fontId="13" type="noConversion"/>
  <pageMargins left="0.7" right="0.7" top="0.75" bottom="0.75" header="0.3" footer="0.3"/>
  <pageSetup paperSize="9" scale="35" fitToHeight="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B70FC-6F31-4FDF-A1CA-633FC196279F}">
  <sheetPr codeName="Feuil4"/>
  <dimension ref="A1:D2"/>
  <sheetViews>
    <sheetView workbookViewId="0">
      <selection activeCell="D3" sqref="D3"/>
    </sheetView>
  </sheetViews>
  <sheetFormatPr baseColWidth="10" defaultRowHeight="15" x14ac:dyDescent="0.25"/>
  <sheetData>
    <row r="1" spans="1:4" x14ac:dyDescent="0.25">
      <c r="A1" t="s">
        <v>71</v>
      </c>
      <c r="D1" t="s">
        <v>89</v>
      </c>
    </row>
    <row r="2" spans="1:4" x14ac:dyDescent="0.25">
      <c r="A2" t="s">
        <v>72</v>
      </c>
      <c r="D2" t="s">
        <v>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65050B271C6C408DBD859176866CFB" ma:contentTypeVersion="13" ma:contentTypeDescription="Crée un document." ma:contentTypeScope="" ma:versionID="17f507a81b13a2212ea8315dbef37a65">
  <xsd:schema xmlns:xsd="http://www.w3.org/2001/XMLSchema" xmlns:xs="http://www.w3.org/2001/XMLSchema" xmlns:p="http://schemas.microsoft.com/office/2006/metadata/properties" xmlns:ns2="1f21e3ec-9db3-4d4c-b8c0-fcb0e8911bd8" xmlns:ns3="a83e8e55-17ad-4db5-8d28-44d4072afee6" targetNamespace="http://schemas.microsoft.com/office/2006/metadata/properties" ma:root="true" ma:fieldsID="753313340aaa4a238b509f0fc7e5a577" ns2:_="" ns3:_="">
    <xsd:import namespace="1f21e3ec-9db3-4d4c-b8c0-fcb0e8911bd8"/>
    <xsd:import namespace="a83e8e55-17ad-4db5-8d28-44d4072afee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1e3ec-9db3-4d4c-b8c0-fcb0e8911bd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f305f858-1c3c-49ef-98f6-a25e8466e9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3e8e55-17ad-4db5-8d28-44d4072afee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b701e90-e650-41ab-b0ef-1e43e9e425da}" ma:internalName="TaxCatchAll" ma:showField="CatchAllData" ma:web="a83e8e55-17ad-4db5-8d28-44d4072afe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3e8e55-17ad-4db5-8d28-44d4072afee6" xsi:nil="true"/>
    <lcf76f155ced4ddcb4097134ff3c332f xmlns="1f21e3ec-9db3-4d4c-b8c0-fcb0e8911bd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AC8D5C-8C97-4EFE-AA0D-7F68C0ACC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1e3ec-9db3-4d4c-b8c0-fcb0e8911bd8"/>
    <ds:schemaRef ds:uri="a83e8e55-17ad-4db5-8d28-44d4072afe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47CA90-EA71-4689-ACB4-5E724C7E5F08}">
  <ds:schemaRefs>
    <ds:schemaRef ds:uri="http://schemas.microsoft.com/office/2006/metadata/properties"/>
    <ds:schemaRef ds:uri="a83e8e55-17ad-4db5-8d28-44d4072afee6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1f21e3ec-9db3-4d4c-b8c0-fcb0e8911bd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E590D66-7865-4325-B08E-4C73CD411B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Données Sociales</vt:lpstr>
      <vt:lpstr>Données statistiques Prévoyance</vt:lpstr>
      <vt:lpstr>Données complémentaires</vt:lpstr>
      <vt:lpstr>Feuil2</vt:lpstr>
      <vt:lpstr>'Données Sociales'!Impression_des_titres</vt:lpstr>
      <vt:lpstr>'Données statistiques Prévoyance'!Impression_des_titres</vt:lpstr>
      <vt:lpstr>'Données Sociales'!Zone_d_impression</vt:lpstr>
      <vt:lpstr>'Données statistiques Prévoyance'!Zone_d_impression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Demornac</dc:creator>
  <cp:lastModifiedBy>Emilie VANNIER - Maison des Communes Vendée</cp:lastModifiedBy>
  <cp:lastPrinted>2023-07-04T06:50:02Z</cp:lastPrinted>
  <dcterms:created xsi:type="dcterms:W3CDTF">2012-03-15T20:15:51Z</dcterms:created>
  <dcterms:modified xsi:type="dcterms:W3CDTF">2023-12-11T08:20:07Z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0x010100CB65050B271C6C408DBD859176866CFB</vt:lpwstr>
  </property>
  <property fmtid="{D5CDD505-2E9C-101B-9397-08002B2CF9AE}" pid="3" name="MediaServiceImageTags">
    <vt:lpwstr/>
  </property>
</Properties>
</file>