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tech00\CDG\Pole_SQVT\Assurance_Statutaire\02_Contrats_d'assurance\2026-2029\01_Marchés\03_Mise_en_Place\"/>
    </mc:Choice>
  </mc:AlternateContent>
  <xr:revisionPtr revIDLastSave="0" documentId="13_ncr:1_{1F48AA47-0638-4999-AC76-28C9AF2E216A}" xr6:coauthVersionLast="47" xr6:coauthVersionMax="47" xr10:uidLastSave="{00000000-0000-0000-0000-000000000000}"/>
  <bookViews>
    <workbookView xWindow="28680" yWindow="-120" windowWidth="29040" windowHeight="15720" xr2:uid="{5D44A4F2-ACB0-4A00-9E2D-318E5382B1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4" i="1"/>
  <c r="B18" i="1" s="1"/>
  <c r="B16" i="1" l="1"/>
  <c r="B19" i="1" s="1"/>
</calcChain>
</file>

<file path=xl/sharedStrings.xml><?xml version="1.0" encoding="utf-8"?>
<sst xmlns="http://schemas.openxmlformats.org/spreadsheetml/2006/main" count="17" uniqueCount="17">
  <si>
    <t>Montant indemnités accessoires</t>
  </si>
  <si>
    <t>Supplément Familial de Traitement (SFT)</t>
  </si>
  <si>
    <t>Montant RIFSEEP (IFSE + CIA)</t>
  </si>
  <si>
    <t>Taux de cotisation CNP ASSURANCES</t>
  </si>
  <si>
    <t>Nouvelle Bonification Indiciaire (NBI)</t>
  </si>
  <si>
    <t>Traitement Brut Indiciaire (TBI)</t>
  </si>
  <si>
    <t>Montant cotisation CNP ASSURANCES</t>
  </si>
  <si>
    <t>Taux de cotisation CDG</t>
  </si>
  <si>
    <t>Montant Frais de gestion CDG</t>
  </si>
  <si>
    <t>Base obligatoire</t>
  </si>
  <si>
    <t>Base optionnelle</t>
  </si>
  <si>
    <t>Base totale de cotisation (obligatoire + optionnelle)</t>
  </si>
  <si>
    <t>MONTANT TOTAL COTISATION ANNUELLE (CNP + CDG)</t>
  </si>
  <si>
    <t>Totalité des charges patronales (35 % du TBI + NBI)</t>
  </si>
  <si>
    <t>TOUTES STRUCTURES ET QUEL QUE SOIT L'EFFECTIF IRCANTEC</t>
  </si>
  <si>
    <r>
      <rPr>
        <b/>
        <sz val="11"/>
        <color theme="1"/>
        <rFont val="Futura Lt BT"/>
        <family val="2"/>
      </rPr>
      <t>Proposition unique</t>
    </r>
    <r>
      <rPr>
        <sz val="11"/>
        <color theme="1"/>
        <rFont val="Futura Lt BT"/>
        <family val="2"/>
      </rPr>
      <t xml:space="preserve"> :
Franchise 15 jrs en maladie ordinaire</t>
    </r>
  </si>
  <si>
    <r>
      <t xml:space="preserve">SIMULATEUR CALCUL DE COTISATION ANNUELLE </t>
    </r>
    <r>
      <rPr>
        <b/>
        <sz val="14"/>
        <color rgb="FFFF0000"/>
        <rFont val="Futura Lt BT"/>
        <family val="2"/>
      </rPr>
      <t>contrat IRCANTEC</t>
    </r>
    <r>
      <rPr>
        <b/>
        <sz val="14"/>
        <color theme="1"/>
        <rFont val="Futura Lt BT"/>
        <family val="2"/>
      </rPr>
      <t xml:space="preserve"> - ASSURANCE STATUTAIRE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</si>
</sst>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4"/>
      <color theme="1"/>
      <name val="Futura Lt BT"/>
      <family val="2"/>
    </font>
    <font>
      <i/>
      <u/>
      <sz val="14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color rgb="FFFF0000"/>
      <name val="Futura Lt BT"/>
      <family val="2"/>
    </font>
    <font>
      <b/>
      <sz val="14"/>
      <color rgb="FFFF0000"/>
      <name val="Futura Lt BT"/>
      <family val="2"/>
    </font>
    <font>
      <b/>
      <sz val="16"/>
      <color rgb="FFFF0000"/>
      <name val="Futura Lt BT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0" fontId="3" fillId="3" borderId="7" xfId="1" applyNumberFormat="1" applyFont="1" applyFill="1" applyBorder="1" applyAlignment="1">
      <alignment horizontal="center" vertical="center"/>
    </xf>
    <xf numFmtId="10" fontId="3" fillId="4" borderId="7" xfId="1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7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8</xdr:row>
      <xdr:rowOff>28575</xdr:rowOff>
    </xdr:from>
    <xdr:to>
      <xdr:col>2</xdr:col>
      <xdr:colOff>428625</xdr:colOff>
      <xdr:row>13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8CCBD4C-AFDE-430A-94D4-51319AE21E79}"/>
            </a:ext>
          </a:extLst>
        </xdr:cNvPr>
        <xdr:cNvSpPr/>
      </xdr:nvSpPr>
      <xdr:spPr>
        <a:xfrm>
          <a:off x="13230225" y="240030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523875</xdr:colOff>
      <xdr:row>9</xdr:row>
      <xdr:rowOff>104775</xdr:rowOff>
    </xdr:from>
    <xdr:to>
      <xdr:col>6</xdr:col>
      <xdr:colOff>447675</xdr:colOff>
      <xdr:row>12</xdr:row>
      <xdr:rowOff>47626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A673831-78FA-4C00-8162-CEFE7F91DB8D}"/>
            </a:ext>
          </a:extLst>
        </xdr:cNvPr>
        <xdr:cNvSpPr txBox="1"/>
      </xdr:nvSpPr>
      <xdr:spPr>
        <a:xfrm>
          <a:off x="13592175" y="2667000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 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12C-ECFF-48CF-9371-9F0F096CC6F0}">
  <dimension ref="A1:C37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86.42578125" bestFit="1" customWidth="1"/>
    <col min="2" max="2" width="40.42578125" customWidth="1"/>
  </cols>
  <sheetData>
    <row r="1" spans="1:3" ht="30" customHeight="1" x14ac:dyDescent="0.25">
      <c r="A1" s="23" t="s">
        <v>16</v>
      </c>
      <c r="B1" s="23"/>
      <c r="C1" s="23"/>
    </row>
    <row r="2" spans="1:3" ht="18" x14ac:dyDescent="0.25">
      <c r="A2" s="24" t="s">
        <v>14</v>
      </c>
      <c r="B2" s="24"/>
      <c r="C2" s="24"/>
    </row>
    <row r="3" spans="1:3" x14ac:dyDescent="0.25">
      <c r="A3" s="2"/>
      <c r="B3" s="2"/>
      <c r="C3" s="2"/>
    </row>
    <row r="4" spans="1:3" ht="18" x14ac:dyDescent="0.25">
      <c r="A4" s="25"/>
      <c r="B4" s="25"/>
      <c r="C4" s="2"/>
    </row>
    <row r="5" spans="1:3" ht="15.75" thickBot="1" x14ac:dyDescent="0.3">
      <c r="A5" s="10"/>
      <c r="B5" s="10"/>
      <c r="C5" s="2"/>
    </row>
    <row r="6" spans="1:3" ht="47.25" customHeight="1" thickBot="1" x14ac:dyDescent="0.3">
      <c r="A6" s="14" t="s">
        <v>9</v>
      </c>
      <c r="B6" s="11" t="s">
        <v>15</v>
      </c>
      <c r="C6" s="2"/>
    </row>
    <row r="7" spans="1:3" x14ac:dyDescent="0.25">
      <c r="A7" s="8" t="s">
        <v>5</v>
      </c>
      <c r="B7" s="17"/>
      <c r="C7" s="2"/>
    </row>
    <row r="8" spans="1:3" ht="27.75" customHeight="1" x14ac:dyDescent="0.25">
      <c r="A8" s="16" t="s">
        <v>10</v>
      </c>
      <c r="B8" s="22"/>
      <c r="C8" s="2"/>
    </row>
    <row r="9" spans="1:3" x14ac:dyDescent="0.25">
      <c r="A9" s="8" t="s">
        <v>4</v>
      </c>
      <c r="B9" s="17"/>
      <c r="C9" s="2"/>
    </row>
    <row r="10" spans="1:3" x14ac:dyDescent="0.25">
      <c r="A10" s="8" t="s">
        <v>13</v>
      </c>
      <c r="B10" s="17">
        <f>(B7+B9)*0.35</f>
        <v>0</v>
      </c>
      <c r="C10" s="2"/>
    </row>
    <row r="11" spans="1:3" x14ac:dyDescent="0.25">
      <c r="A11" s="8" t="s">
        <v>1</v>
      </c>
      <c r="B11" s="17"/>
      <c r="C11" s="2"/>
    </row>
    <row r="12" spans="1:3" x14ac:dyDescent="0.25">
      <c r="A12" s="8" t="s">
        <v>0</v>
      </c>
      <c r="B12" s="17"/>
      <c r="C12" s="2"/>
    </row>
    <row r="13" spans="1:3" ht="15.75" thickBot="1" x14ac:dyDescent="0.3">
      <c r="A13" s="8" t="s">
        <v>2</v>
      </c>
      <c r="B13" s="17"/>
      <c r="C13" s="2"/>
    </row>
    <row r="14" spans="1:3" s="1" customFormat="1" ht="27" customHeight="1" thickBot="1" x14ac:dyDescent="0.3">
      <c r="A14" s="15" t="s">
        <v>11</v>
      </c>
      <c r="B14" s="18">
        <f>B7+B9+B10+B11+B12+B13</f>
        <v>0</v>
      </c>
      <c r="C14" s="3"/>
    </row>
    <row r="15" spans="1:3" x14ac:dyDescent="0.25">
      <c r="A15" s="4" t="s">
        <v>3</v>
      </c>
      <c r="B15" s="12">
        <v>1.15E-2</v>
      </c>
    </row>
    <row r="16" spans="1:3" ht="15.75" thickBot="1" x14ac:dyDescent="0.3">
      <c r="A16" s="5" t="s">
        <v>6</v>
      </c>
      <c r="B16" s="19">
        <f>B14*B15</f>
        <v>0</v>
      </c>
    </row>
    <row r="17" spans="1:2" x14ac:dyDescent="0.25">
      <c r="A17" s="6" t="s">
        <v>7</v>
      </c>
      <c r="B17" s="13">
        <v>5.0000000000000001E-4</v>
      </c>
    </row>
    <row r="18" spans="1:2" ht="15.75" thickBot="1" x14ac:dyDescent="0.3">
      <c r="A18" s="7" t="s">
        <v>8</v>
      </c>
      <c r="B18" s="20">
        <f>B14*B17</f>
        <v>0</v>
      </c>
    </row>
    <row r="19" spans="1:2" ht="33.75" customHeight="1" thickBot="1" x14ac:dyDescent="0.3">
      <c r="A19" s="9" t="s">
        <v>12</v>
      </c>
      <c r="B19" s="21">
        <f>B16+B18</f>
        <v>0</v>
      </c>
    </row>
    <row r="22" spans="1:2" ht="18" x14ac:dyDescent="0.25">
      <c r="A22" s="25"/>
      <c r="B22" s="25"/>
    </row>
    <row r="23" spans="1:2" x14ac:dyDescent="0.25">
      <c r="A23" s="10"/>
      <c r="B23" s="10"/>
    </row>
    <row r="24" spans="1:2" x14ac:dyDescent="0.25">
      <c r="A24" s="26"/>
      <c r="B24" s="27"/>
    </row>
    <row r="25" spans="1:2" x14ac:dyDescent="0.25">
      <c r="A25" s="28"/>
      <c r="B25" s="29"/>
    </row>
    <row r="26" spans="1:2" ht="29.25" customHeight="1" x14ac:dyDescent="0.25">
      <c r="A26" s="30"/>
      <c r="B26" s="31"/>
    </row>
    <row r="27" spans="1:2" x14ac:dyDescent="0.25">
      <c r="A27" s="28"/>
      <c r="B27" s="29"/>
    </row>
    <row r="28" spans="1:2" x14ac:dyDescent="0.25">
      <c r="A28" s="28"/>
      <c r="B28" s="29"/>
    </row>
    <row r="29" spans="1:2" x14ac:dyDescent="0.25">
      <c r="A29" s="28"/>
      <c r="B29" s="29"/>
    </row>
    <row r="30" spans="1:2" x14ac:dyDescent="0.25">
      <c r="A30" s="28"/>
      <c r="B30" s="29"/>
    </row>
    <row r="31" spans="1:2" x14ac:dyDescent="0.25">
      <c r="A31" s="28"/>
      <c r="B31" s="29"/>
    </row>
    <row r="32" spans="1:2" ht="28.5" customHeight="1" x14ac:dyDescent="0.25">
      <c r="A32" s="30"/>
      <c r="B32" s="32"/>
    </row>
    <row r="33" spans="1:2" x14ac:dyDescent="0.25">
      <c r="A33" s="28"/>
      <c r="B33" s="33"/>
    </row>
    <row r="34" spans="1:2" x14ac:dyDescent="0.25">
      <c r="A34" s="28"/>
      <c r="B34" s="32"/>
    </row>
    <row r="35" spans="1:2" x14ac:dyDescent="0.25">
      <c r="A35" s="28"/>
      <c r="B35" s="33"/>
    </row>
    <row r="36" spans="1:2" x14ac:dyDescent="0.25">
      <c r="A36" s="28"/>
      <c r="B36" s="32"/>
    </row>
    <row r="37" spans="1:2" ht="34.5" customHeight="1" x14ac:dyDescent="0.25">
      <c r="A37" s="34"/>
      <c r="B37" s="35"/>
    </row>
  </sheetData>
  <sheetProtection algorithmName="SHA-512" hashValue="JI7iswjMa7xSPrGCOuSCvVNwbkGMVdSniyquuCDZl0sWP2CVxQnsFVetjhawFZkpSnnZUEGnJ4l5ssSKKi8SJQ==" saltValue="5nbOKWhjZVy9XwSjxxes7A==" spinCount="100000" sheet="1" objects="1" scenarios="1"/>
  <mergeCells count="4">
    <mergeCell ref="A1:C1"/>
    <mergeCell ref="A2:C2"/>
    <mergeCell ref="A4:B4"/>
    <mergeCell ref="A22:B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CDG85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LERAY - CDG - Maison des Communes de la Vendée</dc:creator>
  <cp:lastModifiedBy>Marina LERAY - CDG - Maison des Communes de la Vendée</cp:lastModifiedBy>
  <dcterms:created xsi:type="dcterms:W3CDTF">2025-09-12T07:47:25Z</dcterms:created>
  <dcterms:modified xsi:type="dcterms:W3CDTF">2025-09-24T13:39:39Z</dcterms:modified>
</cp:coreProperties>
</file>